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725" yWindow="-180" windowWidth="15480" windowHeight="7140" tabRatio="500"/>
  </bookViews>
  <sheets>
    <sheet name="IPER" sheetId="12" r:id="rId1"/>
    <sheet name="Medidas de Control" sheetId="13" r:id="rId2"/>
    <sheet name="Ev. Riesgos" sheetId="16" r:id="rId3"/>
    <sheet name="Peligros" sheetId="7" r:id="rId4"/>
  </sheets>
  <definedNames>
    <definedName name="_1__TODOS_LOS_PROCESOS_2__MANTENIMIENTO_DE_MAQUINAS_DISPENSADORAS_3__ASEO_GUARDÍAS_Y_MANTENCIÓN_DE_OFICINAS_4__VISITAS">IPER!#REF!</definedName>
    <definedName name="_xlnm._FilterDatabase" localSheetId="0" hidden="1">IPER!#REF!</definedName>
    <definedName name="Agenciamiento">IPER!#REF!</definedName>
    <definedName name="AGENCIAMIENTO_DE_NAVES">IPER!#REF!</definedName>
    <definedName name="Agenciamiento_Naves">IPER!#REF!</definedName>
    <definedName name="Agenciamiento1">IPER!$B$22:$P$34</definedName>
    <definedName name="AgenciamientoNaves">IPER!$B$22:$P$23</definedName>
    <definedName name="AREA_ADMINISTRACIPON__DOCUMENTACIÓN_Y_COMERCIAL">IPER!#REF!</definedName>
    <definedName name="Área_Administrativa">IPER!$B$48:$P$49</definedName>
    <definedName name="_xlnm.Print_Area" localSheetId="0">IPER!#REF!</definedName>
    <definedName name="Bodegas">IPER!$B$40:$P$41</definedName>
    <definedName name="BODEGAS_DE_CASABLANCA">IPER!#REF!</definedName>
    <definedName name="Contratistas">IPER!$B$57:$P$58</definedName>
    <definedName name="OLE_LINK3" localSheetId="2">'Ev. Riesgos'!$G$51</definedName>
    <definedName name="ULOG_ULTRACOMEX">IPER!#REF!</definedName>
    <definedName name="Visitas_y_Emergencias">IPER!$B$72:$P$73</definedName>
  </definedNames>
  <calcPr calcId="144525"/>
</workbook>
</file>

<file path=xl/calcChain.xml><?xml version="1.0" encoding="utf-8"?>
<calcChain xmlns="http://schemas.openxmlformats.org/spreadsheetml/2006/main">
  <c r="I75" i="12"/>
  <c r="K10"/>
  <c r="I24"/>
  <c r="O76"/>
  <c r="O78"/>
  <c r="O80"/>
  <c r="O74"/>
  <c r="P74"/>
  <c r="H76"/>
  <c r="I76"/>
  <c r="I78"/>
  <c r="H80"/>
  <c r="I80"/>
  <c r="H62"/>
  <c r="I62"/>
  <c r="O62"/>
  <c r="P62"/>
  <c r="O59"/>
  <c r="P59"/>
  <c r="P51"/>
  <c r="P52"/>
  <c r="P53"/>
  <c r="P50"/>
  <c r="O24"/>
  <c r="P24"/>
  <c r="O27"/>
  <c r="P27"/>
  <c r="O28"/>
  <c r="P28"/>
  <c r="O32"/>
  <c r="P32"/>
  <c r="P42"/>
  <c r="P43"/>
  <c r="H27"/>
  <c r="I27"/>
  <c r="H28"/>
  <c r="I28"/>
  <c r="H32"/>
  <c r="I32"/>
  <c r="H42"/>
  <c r="I42"/>
  <c r="H43"/>
  <c r="I43"/>
  <c r="H50"/>
  <c r="I50"/>
  <c r="H51"/>
  <c r="I51"/>
  <c r="H52"/>
  <c r="I52"/>
  <c r="H53"/>
  <c r="I53"/>
  <c r="H59"/>
  <c r="I59"/>
  <c r="H74"/>
  <c r="I74"/>
</calcChain>
</file>

<file path=xl/sharedStrings.xml><?xml version="1.0" encoding="utf-8"?>
<sst xmlns="http://schemas.openxmlformats.org/spreadsheetml/2006/main" count="491" uniqueCount="347">
  <si>
    <t>Actividad</t>
  </si>
  <si>
    <t>Peligros</t>
  </si>
  <si>
    <t>Control Operacional</t>
  </si>
  <si>
    <t>Sobreesfuerzo</t>
  </si>
  <si>
    <t>Aplastamiento</t>
  </si>
  <si>
    <t>M.R.</t>
  </si>
  <si>
    <t>Clasificación del riesgo</t>
  </si>
  <si>
    <t>Operar a alta velocidad en espacio reducido</t>
  </si>
  <si>
    <t>Invadir radio de acción de equipos en movimiento</t>
  </si>
  <si>
    <t>Ropa suelta, joyas y pelo largo suelto, cerca del equipo o herramienta en movimiento</t>
  </si>
  <si>
    <t>Atrapado por</t>
  </si>
  <si>
    <t>Atrapado en</t>
  </si>
  <si>
    <t>Enfermedad Profesional</t>
  </si>
  <si>
    <t>Posturas de trabajo de escritorio incorrectas.</t>
  </si>
  <si>
    <t>Transitar sin precaucion, sobre superficies irregulares.</t>
  </si>
  <si>
    <t>No usar barandas al subir o bajar por escaleras</t>
  </si>
  <si>
    <t>Conducir vehículos sin respetar Ley Tránsito.</t>
  </si>
  <si>
    <t>Contacto con Electricidad</t>
  </si>
  <si>
    <t>No mantener las distancias de seguridad con otros equipos o estructuras</t>
  </si>
  <si>
    <t>No utilizar protector facial o de ojos.</t>
  </si>
  <si>
    <t>No utilizar protector respiratorio.</t>
  </si>
  <si>
    <t>Contacto con cuerpo extraño ocular</t>
  </si>
  <si>
    <t>Incendios</t>
  </si>
  <si>
    <t>No conocer el plan de emergencia</t>
  </si>
  <si>
    <t>Evaluación de Riesgos</t>
  </si>
  <si>
    <t>Medidas de Control Existentes</t>
  </si>
  <si>
    <t>TIPO PELIGROS</t>
  </si>
  <si>
    <t>PELIGROS</t>
  </si>
  <si>
    <t>EVENTO PELIGROSO</t>
  </si>
  <si>
    <t>Golpeado Contra</t>
  </si>
  <si>
    <t>Uso de herramienta/equipo para lo que no fue diseñada.</t>
  </si>
  <si>
    <t>Golpeado Por</t>
  </si>
  <si>
    <t>Caída a Distinto Nivel</t>
  </si>
  <si>
    <t>Caída al mismo nivel</t>
  </si>
  <si>
    <t>Trasportar personas en equipos.</t>
  </si>
  <si>
    <t>Atrapado Sobre</t>
  </si>
  <si>
    <t>Reparar o mantener herramienta/equipo en funcionamiento.</t>
  </si>
  <si>
    <t>Atrapado entre</t>
  </si>
  <si>
    <t>Mantener por más tiempo del que necesita, Batería conectada a red eléctrica</t>
  </si>
  <si>
    <t>Destapar radiador inmediatamente despues de apagar el motor</t>
  </si>
  <si>
    <t>Sobretensión</t>
  </si>
  <si>
    <t>Falta de Identificación de las maniobras</t>
  </si>
  <si>
    <t>Contacto con Calor</t>
  </si>
  <si>
    <t>No rotulación de los lubricantes, diluyentes o cualquier derivado de hidrocarburo</t>
  </si>
  <si>
    <t>Contacto con Frío</t>
  </si>
  <si>
    <t>Orden y limpieza inadecuado</t>
  </si>
  <si>
    <t>Contacto con Fuego</t>
  </si>
  <si>
    <t>Falta de conocimiento de SWL  de las herramienta/equipos/utilería de levante o soporte</t>
  </si>
  <si>
    <t>Procedencia de herramientas/equipo/utilería, desconocido.</t>
  </si>
  <si>
    <t>Contacto con Quimico Corrosivo</t>
  </si>
  <si>
    <t>Realizar reparaciones hechizas o improvisadas a las herramientas/equipos/utilería.</t>
  </si>
  <si>
    <t>Contacto con Químico Tóxico</t>
  </si>
  <si>
    <t>Derivados de hidrocarburos derramados en piso.</t>
  </si>
  <si>
    <t>Contacto con Ruido</t>
  </si>
  <si>
    <t>Montar o desmontar estructuras o parte de equipos sin seguir especificaciones de fabrica</t>
  </si>
  <si>
    <t>Contacto con Presión</t>
  </si>
  <si>
    <t>Aplicación de pintura con pistola sin EPP</t>
  </si>
  <si>
    <t>Contacto con Radiación</t>
  </si>
  <si>
    <t>Partes o piezas de herramientas/equipos/utilería/estructuras, corroídas sin análisis</t>
  </si>
  <si>
    <t>Contacto con objeto cortopunzante</t>
  </si>
  <si>
    <t>Izar carga no respetando el SWL del equipo/utilería.</t>
  </si>
  <si>
    <t>Picaduras de Insectos</t>
  </si>
  <si>
    <t>Mantener y usar flexible para conexión sin haber efectuado las pruebas</t>
  </si>
  <si>
    <t>Conectar flexible con empaquetadura inapropiada.</t>
  </si>
  <si>
    <t>Atropellos</t>
  </si>
  <si>
    <t xml:space="preserve">Conectar flexible con pernos y tuercas </t>
  </si>
  <si>
    <t>Utilizar herramienta/equipo/utilería sin la certificación correspondiente.</t>
  </si>
  <si>
    <t>Intoxicación</t>
  </si>
  <si>
    <t>Eliminar o manipular los protectores o resguardos de las Herramientas.</t>
  </si>
  <si>
    <t>Caída al Mar</t>
  </si>
  <si>
    <t>Realizar Mantenimiento de herramienta/equipo/utilería sin estar capacitado.</t>
  </si>
  <si>
    <t>Ingresar con un equipo/vehiculo ajeno a la realización de las faenas.</t>
  </si>
  <si>
    <t>No realizar chequeo de herramienta/equipo/utilería antes de utilizar.</t>
  </si>
  <si>
    <t xml:space="preserve">Operar equipos pesados sin señaleros </t>
  </si>
  <si>
    <t>Peligros relacionados con Electricidad.</t>
  </si>
  <si>
    <t xml:space="preserve">Manipular tablero o sistemas eléctricos sin estar capacitado y sin autorización </t>
  </si>
  <si>
    <t>No utilizar sistema de Bloqueo, en reparación de circuitos eléctricos</t>
  </si>
  <si>
    <t>Mantener instalaciones eléctricas en mal estado</t>
  </si>
  <si>
    <t>Sobrecargar enchufes o alargadores</t>
  </si>
  <si>
    <t>Diferenciales sin funcionamiento</t>
  </si>
  <si>
    <t>No uso de EPP dieléctricos o aislante de electricidad normalizados.</t>
  </si>
  <si>
    <t>Conecciones no normadas</t>
  </si>
  <si>
    <t>Utilizar herramienta/equipo/utilería sin conexión a tierra.</t>
  </si>
  <si>
    <t>No delimitar ni señalizar la zona de trabajo.</t>
  </si>
  <si>
    <t>Utilizar equipos/herramientas/utilería en areas o superficies mojadas o  húmedas sin las medidas de control necesarias.</t>
  </si>
  <si>
    <t>No disponer de agentes de extinción correctos.</t>
  </si>
  <si>
    <t>Manipular electrodomésticos sobre superficies húmedas</t>
  </si>
  <si>
    <t>Mercancía Peligrosas, Combustibles, Líquidos Inflamables, Residuos Peligrosos</t>
  </si>
  <si>
    <t>No contar con las fichas de seguridad del o los productos.</t>
  </si>
  <si>
    <t>No conocer las fichas  de seguridad en caso de accidentes o emergencias.</t>
  </si>
  <si>
    <t>Acopio y Segregación Subestandar</t>
  </si>
  <si>
    <t>No señalizar correctamente la manipulación y almacenamiento del o los productos</t>
  </si>
  <si>
    <t xml:space="preserve">Utilizar recipintes no certificados para almacenar los productos. </t>
  </si>
  <si>
    <t>No cumplir con lo establecido en la Normativa vigente (Indicar requisito legal).</t>
  </si>
  <si>
    <t>No estar capacitado para manipular algún tipo de producto.</t>
  </si>
  <si>
    <t>No mantener equipos o sitemas de detección o extinción, correspondiente al fuego.</t>
  </si>
  <si>
    <t>Instalaciones eléctricas no adecuadas o en mal estado, en lugares de almacenamiento o manipulación de productos.</t>
  </si>
  <si>
    <t>Falta de Prohibición de no Fumar en el área</t>
  </si>
  <si>
    <t>Productos derramados en piso.</t>
  </si>
  <si>
    <t>Acopio de balones de gas fuera de norma</t>
  </si>
  <si>
    <t>Acopio de baterías en lugares no habilitados y/o autorizados</t>
  </si>
  <si>
    <t>Ambientes cerrados sin ventilación</t>
  </si>
  <si>
    <t>Derrame de combustible por revalse, en abastecimiento</t>
  </si>
  <si>
    <t>Emanaciones de gas por combustión incompeta.</t>
  </si>
  <si>
    <t>Espacios cerrados no desgasificados</t>
  </si>
  <si>
    <t xml:space="preserve">Exposición sin EPP a Gases, polvos, vapores, humos. </t>
  </si>
  <si>
    <t>Ingerir alimentos en areas de trabajo y contaminadas.</t>
  </si>
  <si>
    <t xml:space="preserve">Exponerse a sustancias químicas que pueden causar lesiones por contacto o absorción por la piel, sin el equipamiento correspondiente. </t>
  </si>
  <si>
    <t>Uso Inadecuado de los EPP.</t>
  </si>
  <si>
    <t>No mantener las etiquetas y rotulos en buen estado.</t>
  </si>
  <si>
    <t xml:space="preserve">Peligros relacionados con lesiones musculo esqueléticas </t>
  </si>
  <si>
    <t>Escaleras sin barandas</t>
  </si>
  <si>
    <t>Correr al transitar por escaleras</t>
  </si>
  <si>
    <t>No estar atento a las superficies de transito.</t>
  </si>
  <si>
    <t xml:space="preserve">Barandas de escaleras, en mal estado </t>
  </si>
  <si>
    <t xml:space="preserve">Barandas de escaleras inadecuadas. </t>
  </si>
  <si>
    <t>Condición física deficiente</t>
  </si>
  <si>
    <t>Equipos inadecuados</t>
  </si>
  <si>
    <t>Herramientas inadecuadas</t>
  </si>
  <si>
    <t>Levantamiento manual de objetos en forma incorrecta</t>
  </si>
  <si>
    <t xml:space="preserve">Mal diseño del puesto de trabajo. </t>
  </si>
  <si>
    <t>Ropa de seguridad inadecuada</t>
  </si>
  <si>
    <t>Mal uso de herramienas o utilería</t>
  </si>
  <si>
    <t>Uso de muebles o materiales en mal estado.</t>
  </si>
  <si>
    <t>Levantar bultos con peso superior a 50 kg.</t>
  </si>
  <si>
    <t>Transitar bajo carga suspendida</t>
  </si>
  <si>
    <t>No mantener la atención a la bajada del gancho</t>
  </si>
  <si>
    <t>No estar atento a los movimientos de la G.H.</t>
  </si>
  <si>
    <t>Invadir el radio de acción de la G.H.</t>
  </si>
  <si>
    <t>Operación de G.H. a alta velocidad, sin precaución.</t>
  </si>
  <si>
    <t>No usar arnés de seguridad en faenas de altura</t>
  </si>
  <si>
    <t>Afirmarse de las partes móviles de la G.H.</t>
  </si>
  <si>
    <t>Portalonero no avisa la bajada de la eslinga</t>
  </si>
  <si>
    <t>No seguir la instrucciones del portalonero.</t>
  </si>
  <si>
    <t>Trabajar GH gasera en Bodega de nave, sin medir CO en el ambiente</t>
  </si>
  <si>
    <t>No utilizar nivelay (vientos), para guiar la carga en transferencia.</t>
  </si>
  <si>
    <t>Desplazarce por la banda de trabajo del buque</t>
  </si>
  <si>
    <t>Correr por superficies irregulares, cubierta, fondo bodega, etc.</t>
  </si>
  <si>
    <t>Exponerse innesesariamente a alturas</t>
  </si>
  <si>
    <t>Transitar en áreas de alto flujo vehícular, no utilizando vias de transito peatonal definida.</t>
  </si>
  <si>
    <t>Exponerse a ser golpeado por spreader manual en embarque.</t>
  </si>
  <si>
    <t>mantenerse dentro del contenedor mientras ingresa la GH con carga.</t>
  </si>
  <si>
    <t>Abrir de frente las puertas de contenedor con carga</t>
  </si>
  <si>
    <t>Soltar ganchos repentinamente.</t>
  </si>
  <si>
    <t>No ensunchar correctamente la carga</t>
  </si>
  <si>
    <t>manipulación de madera sin guantes.</t>
  </si>
  <si>
    <t>No utilizar los cancamos adecuados para izar una carga, equipo, maquinaria, etc.</t>
  </si>
  <si>
    <t>Utilizar herramientas de destrinca en malas condiciones.</t>
  </si>
  <si>
    <t xml:space="preserve">Intentar detener manualmente contenedor en embarque. </t>
  </si>
  <si>
    <t>Utilizar ropa suelta, desabrochada, etc.</t>
  </si>
  <si>
    <t>No utilizar los EPP básicos</t>
  </si>
  <si>
    <t>Peligros Higienicos</t>
  </si>
  <si>
    <t>Exposición a ruido</t>
  </si>
  <si>
    <t>Iluminación deficiente.</t>
  </si>
  <si>
    <t xml:space="preserve">Ambiente térmicamente inadecuado: estrés por calor. </t>
  </si>
  <si>
    <t xml:space="preserve">Ambiente térmicamente inadecuado: estrés por frío. </t>
  </si>
  <si>
    <t xml:space="preserve">Radiaciones ionizantes (Radioactivas, rayos X, las radiaciones alfa, beta y gamma, neutrones). </t>
  </si>
  <si>
    <t xml:space="preserve">Radiaciones no ionizantes (láser, microondas y ultravioletas, infla roja, luz visible, campos magnéticos, otros). </t>
  </si>
  <si>
    <t>Exposición a Vibraciones.</t>
  </si>
  <si>
    <t>Exposición a radiación UV-A; UV-B, sin protección solar.</t>
  </si>
  <si>
    <t>Catastrofes</t>
  </si>
  <si>
    <t>Explosiones</t>
  </si>
  <si>
    <t xml:space="preserve">Terremotos </t>
  </si>
  <si>
    <t>Tsunamis</t>
  </si>
  <si>
    <t>Derrame de carga IMO</t>
  </si>
  <si>
    <t>Uso inadecuado de Vehículos/herramienta/equipo</t>
  </si>
  <si>
    <t>Operar un Vehículo/herramienta/equipo sin estar capacitado.</t>
  </si>
  <si>
    <t>Operar un vehículo/herramienta/equipo sin autorización.</t>
  </si>
  <si>
    <t>Operar vehículo/herramienta/equipo en mal estado.</t>
  </si>
  <si>
    <t>Operar vehiculos/equipos hablando por celular u otro elemento distractor</t>
  </si>
  <si>
    <t>Peligros relacionados con Vehículos, Equipos, herramientas Lanchas  y utilería</t>
  </si>
  <si>
    <t>Peligros Relacionados con la Operación portuaria o de Bodegas.</t>
  </si>
  <si>
    <t>Accidentes graves o fatales</t>
  </si>
  <si>
    <t>Re-evaluación de Riesgos</t>
  </si>
  <si>
    <t>Fecha de implementación</t>
  </si>
  <si>
    <t>Golpeado con o contra por colisión</t>
  </si>
  <si>
    <t>Abordaje a lanchas de y hacia los buques con marejada</t>
  </si>
  <si>
    <t>Abordaje a lanchas de y hacia los buques con mal tiempo</t>
  </si>
  <si>
    <t>S</t>
  </si>
  <si>
    <t>P</t>
  </si>
  <si>
    <t>P y S</t>
  </si>
  <si>
    <t>M.R</t>
  </si>
  <si>
    <t>Factor a Controlar</t>
  </si>
  <si>
    <t>Tipos de Controles</t>
  </si>
  <si>
    <t>Conciencia</t>
  </si>
  <si>
    <t>Inducción</t>
  </si>
  <si>
    <t>Protecciones y/o Contención Seguridad</t>
  </si>
  <si>
    <t>Equipos Protección Personal (EPP)</t>
  </si>
  <si>
    <t>Capacitación</t>
  </si>
  <si>
    <t>Cinturon de Seguridad</t>
  </si>
  <si>
    <t>Derecho a Saber</t>
  </si>
  <si>
    <t>Proteccion contra Caídas</t>
  </si>
  <si>
    <t>Equipos Protección General (EPG)</t>
  </si>
  <si>
    <t>Charlas</t>
  </si>
  <si>
    <t>Válvulas de Seguridad</t>
  </si>
  <si>
    <t>Metodologías</t>
  </si>
  <si>
    <t>Procedimientos</t>
  </si>
  <si>
    <t>Pretiles</t>
  </si>
  <si>
    <t>Instructivos</t>
  </si>
  <si>
    <t>Controles</t>
  </si>
  <si>
    <t>Reglas</t>
  </si>
  <si>
    <t>Mantención Documentos</t>
  </si>
  <si>
    <t>Autorización</t>
  </si>
  <si>
    <t>Reporte y Acciones</t>
  </si>
  <si>
    <t>Inspecciones Planeadas</t>
  </si>
  <si>
    <t>Consulta y comunicación</t>
  </si>
  <si>
    <t>Observaciones Planeadas</t>
  </si>
  <si>
    <t>Monitoreo</t>
  </si>
  <si>
    <t>Mejora Estructura</t>
  </si>
  <si>
    <t>Orden y Limpieza</t>
  </si>
  <si>
    <t>Rotación Personal</t>
  </si>
  <si>
    <t>Pausas para Descanso</t>
  </si>
  <si>
    <t>Evaluación de métodos de trabajo</t>
  </si>
  <si>
    <t>Advertencias</t>
  </si>
  <si>
    <t>Señales y Letreros</t>
  </si>
  <si>
    <t>Demarcaciones</t>
  </si>
  <si>
    <t>Alarmas Sonoras</t>
  </si>
  <si>
    <t>Alarmas luminosas</t>
  </si>
  <si>
    <t>Ejemplos Controles Operacionales</t>
  </si>
  <si>
    <t>Riesgos</t>
  </si>
  <si>
    <t>Accidentes</t>
  </si>
  <si>
    <t>Incendio</t>
  </si>
  <si>
    <t>Transito dentro Bodega</t>
  </si>
  <si>
    <t>Transito dentro Oficina</t>
  </si>
  <si>
    <t>Visitas y Emergencias</t>
  </si>
  <si>
    <t>Transporte de Personal</t>
  </si>
  <si>
    <t>Bodegaje y Movimiento de Carga</t>
  </si>
  <si>
    <t>Recepción y Despacho de Carga</t>
  </si>
  <si>
    <t>Bodegas</t>
  </si>
  <si>
    <t>PLANILLA DE INDENTIFICACIÓN DE PELIGROS Y EVALUACIÓN DE RIESGOS</t>
  </si>
  <si>
    <t>UDPR-P-001/XXX-D-02</t>
  </si>
  <si>
    <t>FECHA ELABORACIÓN</t>
  </si>
  <si>
    <t>FECHA ACTUALIZACIÓN</t>
  </si>
  <si>
    <t>R Totales</t>
  </si>
  <si>
    <t>Aceptable</t>
  </si>
  <si>
    <t>Moderado</t>
  </si>
  <si>
    <t>No Aceptable</t>
  </si>
  <si>
    <t>Resumen Riesgos</t>
  </si>
  <si>
    <t>R Controlados</t>
  </si>
  <si>
    <t>Probabilidad y Severidad</t>
  </si>
  <si>
    <t>PROBABILIDAD</t>
  </si>
  <si>
    <t>SEVERIDAD</t>
  </si>
  <si>
    <t>MAGNITUD DEL RIESGO</t>
  </si>
  <si>
    <t>INTERPRETACIÓN MAGNITUD DEL RIESGO</t>
  </si>
  <si>
    <t>EVALUACIÓN DE RIESGOS</t>
  </si>
  <si>
    <t>EJEMPLOS PELIGROS</t>
  </si>
  <si>
    <t>Area Administrativa</t>
  </si>
  <si>
    <t>Área De produccion</t>
  </si>
  <si>
    <t xml:space="preserve">Area de  Mensajeria </t>
  </si>
  <si>
    <t>Digitar las actividades realizadas en el día según la mercancía que llegue.</t>
  </si>
  <si>
    <t xml:space="preserve">Inventario de Mercancias </t>
  </si>
  <si>
    <t>Procesos de terminaciones litograficos</t>
  </si>
  <si>
    <t>Empacadora</t>
  </si>
  <si>
    <t>Pulir los cuadernos</t>
  </si>
  <si>
    <t>Selladora</t>
  </si>
  <si>
    <t>Transporte de Mercancia</t>
  </si>
  <si>
    <t xml:space="preserve">Entrega de materiales y mercancía a empleados.                                                                                                                                                    </t>
  </si>
  <si>
    <t xml:space="preserve"> Revisar toda la mercancía que entra a la empresa</t>
  </si>
  <si>
    <t xml:space="preserve">Actualizar constantemente las bases de datos tanto de empleados como clientes. </t>
  </si>
  <si>
    <t>No señalizar correctamente la manipulación y almacenamiento del o los productos.</t>
  </si>
  <si>
    <t>Trabajo repetitivo ó en cadena</t>
  </si>
  <si>
    <t>Monotonía</t>
  </si>
  <si>
    <t>Ambigüedad del rol</t>
  </si>
  <si>
    <t>Fatiga mental, alteraciones de la conducta y del comportamiento del trabajador, estrés.</t>
  </si>
  <si>
    <t>Ritmo (control del tiempo)</t>
  </si>
  <si>
    <t>capacitaciones</t>
  </si>
  <si>
    <t>moderado</t>
  </si>
  <si>
    <t>Estrés.</t>
  </si>
  <si>
    <t xml:space="preserve"> Pautas para descanso</t>
  </si>
  <si>
    <t>P Y S</t>
  </si>
  <si>
    <t>15 DE MARZO</t>
  </si>
  <si>
    <t>15 DE ABRIL</t>
  </si>
  <si>
    <t>DESCANSO CADA 45 MINUTOS</t>
  </si>
  <si>
    <t>DESCANSO CADA 30 MINUTOS</t>
  </si>
  <si>
    <t>DESCANSO AL TERMINAR LA ACTIVIDAD</t>
  </si>
  <si>
    <t>Condición / manipulación de Herramientas manuales ( bisturís, cuchillas, serruchos</t>
  </si>
  <si>
    <t>Manipulación de cargas</t>
  </si>
  <si>
    <t>caídas, golpes, accidentes, lesiones, daños a la propiedad</t>
  </si>
  <si>
    <t>Lesiones como heridas, accidentes, atrapamiento, fracturas, caídas, traumas</t>
  </si>
  <si>
    <t>Pautas para descanso</t>
  </si>
  <si>
    <t>proteccion contra caidas, controles y monitorias y mejorar la estructura.</t>
  </si>
  <si>
    <t>7 DE ABRIL</t>
  </si>
  <si>
    <t xml:space="preserve"> CHARLAS</t>
  </si>
  <si>
    <t>CAPACITACIONES</t>
  </si>
  <si>
    <t>MONITORIAS</t>
  </si>
  <si>
    <t>25 DE ABRIL</t>
  </si>
  <si>
    <t>23 DE ABRIL</t>
  </si>
  <si>
    <t>29 DE ABRIL</t>
  </si>
  <si>
    <t>24 DE MARZO</t>
  </si>
  <si>
    <t xml:space="preserve">19 DE MARZO </t>
  </si>
  <si>
    <t xml:space="preserve">Orden y aseo </t>
  </si>
  <si>
    <t>accidentes , daños a la propiedad, fracturas.</t>
  </si>
  <si>
    <t xml:space="preserve">pausas activas    </t>
  </si>
  <si>
    <t xml:space="preserve">                                                     pausas activas</t>
  </si>
  <si>
    <t xml:space="preserve">                                           capacitaciones y charlas</t>
  </si>
  <si>
    <t xml:space="preserve">P Y S </t>
  </si>
  <si>
    <t>5 DE MAYO</t>
  </si>
  <si>
    <t>PAUSAS ACTIVAS</t>
  </si>
  <si>
    <t>10 DE MAYO</t>
  </si>
  <si>
    <t>LIMPIEZA Y ORDEN</t>
  </si>
  <si>
    <t>15 DE MAYO</t>
  </si>
  <si>
    <t>Mecanismos en movimiento</t>
  </si>
  <si>
    <t>Lesiones como heridas, accidentes, atrapamiento, fracturas, caídas, traumas, etc…</t>
  </si>
  <si>
    <t>Ausencia o inadecuados equipos de seguridad.</t>
  </si>
  <si>
    <t>Manipulación y levantamiento de cargas, movimientos repetitivos Ej. (digitación, etc.)</t>
  </si>
  <si>
    <t>caídas, golpes, accidentes, lesiones, daños a la propiedad, etc…)</t>
  </si>
  <si>
    <t>Alteraciones de la salud (lesiones osteo musculares, fatiga, alteraciones vasculares, accidentes de trabajo)</t>
  </si>
  <si>
    <t xml:space="preserve">pausas para descanso </t>
  </si>
  <si>
    <t xml:space="preserve">        capacitaciones </t>
  </si>
  <si>
    <t>mejorar la estructura y Cpacitaciones de riesgos</t>
  </si>
  <si>
    <t xml:space="preserve">    descanso al terminar la actividad</t>
  </si>
  <si>
    <t xml:space="preserve">25  DE ABRIL </t>
  </si>
  <si>
    <t xml:space="preserve">20 DE MARZO </t>
  </si>
  <si>
    <t xml:space="preserve">15 DE ABRIL </t>
  </si>
  <si>
    <t>Daños a la propiedad</t>
  </si>
  <si>
    <t>Posibles accidentes de trabajo, Lesiones a terceros.</t>
  </si>
  <si>
    <t>Alteraciones de la salud (infecciones, alergias, enfermedades diversas, muerte)</t>
  </si>
  <si>
    <t xml:space="preserve">contar con la seguridad y proteccion de las fichas de los productos </t>
  </si>
  <si>
    <t xml:space="preserve">asegurarse del buen funcionamiento y almacenamiento de los productos </t>
  </si>
  <si>
    <t xml:space="preserve"> capacitacion al personal que maneja los productos </t>
  </si>
  <si>
    <t xml:space="preserve">proteccion personal para cada empleado </t>
  </si>
  <si>
    <t xml:space="preserve">             revision de productos y etiquetas</t>
  </si>
  <si>
    <t>señalizar las areas de empaque y toda la empresa</t>
  </si>
  <si>
    <t xml:space="preserve">                               capacitaciones </t>
  </si>
  <si>
    <t xml:space="preserve">             EPP  para cada empleado, charlas </t>
  </si>
  <si>
    <t xml:space="preserve">20 DE ABRIL </t>
  </si>
  <si>
    <t xml:space="preserve">25 DE ABRIL </t>
  </si>
  <si>
    <t xml:space="preserve">3 DE ABRIL </t>
  </si>
  <si>
    <t xml:space="preserve">1 DE ABRIL </t>
  </si>
  <si>
    <t>Contaminación con: hongos, virus, bacterias, parásitos, entre otros.</t>
  </si>
  <si>
    <t>Transito vehicular</t>
  </si>
  <si>
    <t xml:space="preserve">estar atentos a todas las señalizaciones de transito </t>
  </si>
  <si>
    <t xml:space="preserve">capacitar el personal para manejar estos vehiculos </t>
  </si>
  <si>
    <t xml:space="preserve">hacer pequeñas pautas </t>
  </si>
  <si>
    <t>30 mazo 2014</t>
  </si>
  <si>
    <t xml:space="preserve">capacitacion acerca de las señales de transito </t>
  </si>
  <si>
    <t xml:space="preserve">buscar personal adecuado </t>
  </si>
  <si>
    <t xml:space="preserve">charlas de proteccion </t>
  </si>
  <si>
    <t xml:space="preserve">pautas activas </t>
  </si>
  <si>
    <t>Mal uso de la voz.</t>
  </si>
  <si>
    <t>Alteraciones de la salud (efecto audición baja, trauma acústico alteraciones del sueño descanso, estrés, etc</t>
  </si>
  <si>
    <t>Condiciones de orden publico</t>
  </si>
  <si>
    <t>Uso de  herramientas manuales como:  martillos ,serruchos, seguetas,taladros, etc…</t>
  </si>
  <si>
    <t>Alteraciones de la salud (fatiga visual), dolor de cabeza, deslumbramiento, etc..</t>
  </si>
  <si>
    <t xml:space="preserve"> manipulación de Herramientas manuales ( bisturís, cuchillas, serruchos, etc…)</t>
  </si>
  <si>
    <t>Lesiones como heridas, accidentes, atrapamiento, fracturas, caídas, traumas, etc</t>
  </si>
  <si>
    <t>Manipulacion de materiales</t>
  </si>
</sst>
</file>

<file path=xl/styles.xml><?xml version="1.0" encoding="utf-8"?>
<styleSheet xmlns="http://schemas.openxmlformats.org/spreadsheetml/2006/main">
  <numFmts count="1">
    <numFmt numFmtId="164" formatCode="[$-1540A]m/d/yyyy;@"/>
  </numFmts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6"/>
      <color indexed="8"/>
      <name val="Calibri"/>
      <family val="2"/>
    </font>
    <font>
      <sz val="8"/>
      <name val="Calibri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</font>
    <font>
      <sz val="8"/>
      <color indexed="8"/>
      <name val="Calibri"/>
      <family val="2"/>
    </font>
    <font>
      <sz val="8"/>
      <name val="Calibri"/>
      <family val="2"/>
    </font>
    <font>
      <sz val="9"/>
      <name val="Calibri"/>
      <family val="2"/>
    </font>
    <font>
      <b/>
      <sz val="12"/>
      <color indexed="8"/>
      <name val="Calibri"/>
      <family val="2"/>
    </font>
    <font>
      <sz val="11"/>
      <color indexed="51"/>
      <name val="Calibri"/>
      <family val="2"/>
    </font>
    <font>
      <b/>
      <sz val="8"/>
      <color indexed="12"/>
      <name val="Calibri"/>
      <family val="2"/>
    </font>
    <font>
      <sz val="12"/>
      <color indexed="8"/>
      <name val="Calibri"/>
      <family val="2"/>
    </font>
    <font>
      <b/>
      <u/>
      <sz val="11"/>
      <name val="Calibri"/>
      <family val="2"/>
    </font>
    <font>
      <b/>
      <u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5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0">
    <xf numFmtId="0" fontId="0" fillId="0" borderId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0" borderId="0"/>
    <xf numFmtId="0" fontId="2" fillId="0" borderId="0"/>
    <xf numFmtId="0" fontId="7" fillId="15" borderId="20" applyNumberFormat="0" applyFont="0" applyAlignment="0" applyProtection="0"/>
    <xf numFmtId="9" fontId="7" fillId="0" borderId="0" applyFont="0" applyFill="0" applyBorder="0" applyAlignment="0" applyProtection="0"/>
  </cellStyleXfs>
  <cellXfs count="21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vertical="center"/>
    </xf>
    <xf numFmtId="0" fontId="0" fillId="2" borderId="1" xfId="0" applyFill="1" applyBorder="1"/>
    <xf numFmtId="0" fontId="0" fillId="2" borderId="1" xfId="0" applyFill="1" applyBorder="1" applyAlignment="1">
      <alignment vertical="center"/>
    </xf>
    <xf numFmtId="0" fontId="0" fillId="0" borderId="1" xfId="0" applyBorder="1"/>
    <xf numFmtId="0" fontId="0" fillId="2" borderId="1" xfId="0" applyFill="1" applyBorder="1" applyAlignment="1" applyProtection="1">
      <alignment vertical="center"/>
      <protection locked="0" hidden="1"/>
    </xf>
    <xf numFmtId="0" fontId="0" fillId="2" borderId="1" xfId="0" applyFill="1" applyBorder="1" applyProtection="1">
      <protection hidden="1"/>
    </xf>
    <xf numFmtId="0" fontId="1" fillId="2" borderId="1" xfId="0" applyFont="1" applyFill="1" applyBorder="1"/>
    <xf numFmtId="0" fontId="0" fillId="2" borderId="3" xfId="0" applyFill="1" applyBorder="1"/>
    <xf numFmtId="0" fontId="0" fillId="2" borderId="1" xfId="0" applyFill="1" applyBorder="1" applyProtection="1">
      <protection locked="0" hidden="1"/>
    </xf>
    <xf numFmtId="0" fontId="1" fillId="2" borderId="4" xfId="6" applyFont="1" applyFill="1" applyBorder="1" applyAlignment="1" applyProtection="1">
      <alignment horizontal="left"/>
      <protection locked="0" hidden="1"/>
    </xf>
    <xf numFmtId="0" fontId="1" fillId="2" borderId="5" xfId="6" applyFont="1" applyFill="1" applyBorder="1" applyAlignment="1" applyProtection="1">
      <alignment horizontal="left"/>
      <protection locked="0" hidden="1"/>
    </xf>
    <xf numFmtId="0" fontId="1" fillId="2" borderId="6" xfId="6" applyFont="1" applyFill="1" applyBorder="1" applyAlignment="1" applyProtection="1">
      <alignment horizontal="left"/>
      <protection locked="0" hidden="1"/>
    </xf>
    <xf numFmtId="0" fontId="0" fillId="3" borderId="1" xfId="0" applyFill="1" applyBorder="1" applyAlignment="1">
      <alignment horizontal="center" vertical="center" wrapText="1"/>
    </xf>
    <xf numFmtId="0" fontId="1" fillId="3" borderId="4" xfId="7" applyFont="1" applyFill="1" applyBorder="1" applyAlignment="1" applyProtection="1">
      <protection locked="0" hidden="1"/>
    </xf>
    <xf numFmtId="0" fontId="1" fillId="3" borderId="5" xfId="7" applyFont="1" applyFill="1" applyBorder="1" applyAlignment="1" applyProtection="1">
      <protection locked="0" hidden="1"/>
    </xf>
    <xf numFmtId="0" fontId="1" fillId="3" borderId="6" xfId="7" applyFont="1" applyFill="1" applyBorder="1" applyAlignment="1" applyProtection="1">
      <protection locked="0" hidden="1"/>
    </xf>
    <xf numFmtId="0" fontId="0" fillId="2" borderId="1" xfId="0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left"/>
      <protection locked="0" hidden="1"/>
    </xf>
    <xf numFmtId="0" fontId="1" fillId="2" borderId="5" xfId="0" applyFont="1" applyFill="1" applyBorder="1" applyAlignment="1" applyProtection="1">
      <alignment horizontal="left"/>
      <protection locked="0" hidden="1"/>
    </xf>
    <xf numFmtId="0" fontId="1" fillId="2" borderId="6" xfId="0" applyFont="1" applyFill="1" applyBorder="1" applyAlignment="1" applyProtection="1">
      <alignment horizontal="left"/>
      <protection locked="0" hidden="1"/>
    </xf>
    <xf numFmtId="0" fontId="0" fillId="0" borderId="1" xfId="0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1" fillId="3" borderId="4" xfId="7" applyFont="1" applyFill="1" applyBorder="1" applyAlignment="1" applyProtection="1">
      <alignment horizontal="left"/>
      <protection locked="0" hidden="1"/>
    </xf>
    <xf numFmtId="0" fontId="1" fillId="3" borderId="5" xfId="7" applyFont="1" applyFill="1" applyBorder="1" applyAlignment="1" applyProtection="1">
      <alignment horizontal="left"/>
      <protection locked="0" hidden="1"/>
    </xf>
    <xf numFmtId="0" fontId="1" fillId="3" borderId="6" xfId="7" applyFont="1" applyFill="1" applyBorder="1" applyAlignment="1" applyProtection="1">
      <alignment horizontal="left"/>
      <protection locked="0" hidden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center" wrapText="1"/>
    </xf>
    <xf numFmtId="0" fontId="11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0" applyFont="1"/>
    <xf numFmtId="0" fontId="11" fillId="0" borderId="7" xfId="0" applyFont="1" applyBorder="1"/>
    <xf numFmtId="0" fontId="12" fillId="0" borderId="0" xfId="0" applyFont="1" applyBorder="1"/>
    <xf numFmtId="0" fontId="21" fillId="11" borderId="6" xfId="2" applyBorder="1" applyAlignment="1">
      <alignment horizontal="center"/>
    </xf>
    <xf numFmtId="0" fontId="7" fillId="11" borderId="1" xfId="2" applyFont="1" applyBorder="1"/>
    <xf numFmtId="0" fontId="21" fillId="10" borderId="1" xfId="1" applyBorder="1" applyAlignment="1">
      <alignment horizontal="center" vertical="center"/>
    </xf>
    <xf numFmtId="0" fontId="21" fillId="10" borderId="1" xfId="1" applyBorder="1"/>
    <xf numFmtId="0" fontId="21" fillId="11" borderId="1" xfId="2" applyBorder="1"/>
    <xf numFmtId="0" fontId="7" fillId="10" borderId="1" xfId="1" applyFont="1" applyBorder="1"/>
    <xf numFmtId="0" fontId="11" fillId="0" borderId="0" xfId="0" applyFont="1" applyBorder="1"/>
    <xf numFmtId="0" fontId="8" fillId="0" borderId="0" xfId="0" applyFont="1" applyProtection="1">
      <protection hidden="1"/>
    </xf>
    <xf numFmtId="0" fontId="9" fillId="0" borderId="0" xfId="0" applyFont="1"/>
    <xf numFmtId="0" fontId="9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13" fillId="2" borderId="1" xfId="6" applyFont="1" applyFill="1" applyBorder="1" applyAlignment="1" applyProtection="1">
      <alignment horizontal="left" vertical="center" wrapText="1"/>
      <protection locked="0" hidden="1"/>
    </xf>
    <xf numFmtId="0" fontId="0" fillId="5" borderId="2" xfId="0" applyFill="1" applyBorder="1"/>
    <xf numFmtId="0" fontId="13" fillId="5" borderId="2" xfId="6" applyFont="1" applyFill="1" applyBorder="1" applyAlignment="1" applyProtection="1">
      <alignment horizontal="left" vertical="center" wrapText="1"/>
      <protection locked="0" hidden="1"/>
    </xf>
    <xf numFmtId="0" fontId="0" fillId="0" borderId="1" xfId="0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/>
    <xf numFmtId="0" fontId="13" fillId="5" borderId="1" xfId="6" applyFont="1" applyFill="1" applyBorder="1" applyAlignment="1" applyProtection="1">
      <alignment horizontal="left" vertical="center" wrapText="1"/>
      <protection locked="0" hidden="1"/>
    </xf>
    <xf numFmtId="0" fontId="14" fillId="6" borderId="8" xfId="6" applyFont="1" applyFill="1" applyBorder="1" applyAlignment="1" applyProtection="1">
      <alignment horizontal="center" vertical="center" wrapText="1"/>
      <protection hidden="1"/>
    </xf>
    <xf numFmtId="0" fontId="14" fillId="6" borderId="9" xfId="6" applyFont="1" applyFill="1" applyBorder="1" applyAlignment="1" applyProtection="1">
      <alignment horizontal="center" vertical="center" wrapText="1"/>
      <protection hidden="1"/>
    </xf>
    <xf numFmtId="0" fontId="14" fillId="6" borderId="9" xfId="3" applyFont="1" applyFill="1" applyBorder="1" applyAlignment="1" applyProtection="1">
      <alignment horizontal="center" vertical="center" wrapText="1"/>
      <protection hidden="1"/>
    </xf>
    <xf numFmtId="0" fontId="14" fillId="6" borderId="9" xfId="4" applyFont="1" applyFill="1" applyBorder="1" applyAlignment="1" applyProtection="1">
      <alignment horizontal="center" vertical="center" wrapText="1"/>
      <protection hidden="1"/>
    </xf>
    <xf numFmtId="0" fontId="14" fillId="6" borderId="9" xfId="2" applyFont="1" applyFill="1" applyBorder="1" applyAlignment="1" applyProtection="1">
      <alignment horizontal="center" vertical="center" wrapText="1"/>
      <protection hidden="1"/>
    </xf>
    <xf numFmtId="0" fontId="10" fillId="5" borderId="2" xfId="0" applyFont="1" applyFill="1" applyBorder="1" applyAlignment="1">
      <alignment horizontal="center" vertical="center"/>
    </xf>
    <xf numFmtId="0" fontId="10" fillId="0" borderId="0" xfId="0" applyFont="1"/>
    <xf numFmtId="164" fontId="10" fillId="0" borderId="0" xfId="0" applyNumberFormat="1" applyFont="1" applyAlignment="1">
      <alignment horizontal="left"/>
    </xf>
    <xf numFmtId="14" fontId="10" fillId="0" borderId="0" xfId="0" applyNumberFormat="1" applyFont="1" applyAlignment="1">
      <alignment horizontal="left"/>
    </xf>
    <xf numFmtId="9" fontId="7" fillId="0" borderId="0" xfId="9" applyFont="1" applyAlignment="1">
      <alignment horizontal="center"/>
    </xf>
    <xf numFmtId="0" fontId="14" fillId="6" borderId="10" xfId="6" applyFont="1" applyFill="1" applyBorder="1" applyAlignment="1" applyProtection="1">
      <alignment horizontal="center" vertical="center" wrapText="1"/>
      <protection hidden="1"/>
    </xf>
    <xf numFmtId="0" fontId="14" fillId="6" borderId="11" xfId="6" applyFont="1" applyFill="1" applyBorder="1" applyAlignment="1" applyProtection="1">
      <alignment horizontal="center" vertical="center" wrapText="1"/>
      <protection hidden="1"/>
    </xf>
    <xf numFmtId="0" fontId="7" fillId="10" borderId="1" xfId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2" borderId="0" xfId="0" applyFont="1" applyFill="1"/>
    <xf numFmtId="0" fontId="0" fillId="2" borderId="2" xfId="0" applyFill="1" applyBorder="1"/>
    <xf numFmtId="0" fontId="0" fillId="2" borderId="2" xfId="0" applyFill="1" applyBorder="1" applyAlignment="1">
      <alignment horizontal="center" vertical="center"/>
    </xf>
    <xf numFmtId="0" fontId="15" fillId="0" borderId="12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1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ont="1" applyFill="1" applyBorder="1"/>
    <xf numFmtId="0" fontId="0" fillId="5" borderId="1" xfId="0" applyFill="1" applyBorder="1" applyAlignment="1">
      <alignment horizontal="center"/>
    </xf>
    <xf numFmtId="16" fontId="0" fillId="5" borderId="1" xfId="0" applyNumberFormat="1" applyFill="1" applyBorder="1" applyAlignment="1">
      <alignment horizontal="center" vertical="center"/>
    </xf>
    <xf numFmtId="0" fontId="13" fillId="5" borderId="1" xfId="6" applyFont="1" applyFill="1" applyBorder="1" applyAlignment="1" applyProtection="1">
      <alignment horizontal="center" vertical="center" wrapText="1"/>
      <protection locked="0" hidden="1"/>
    </xf>
    <xf numFmtId="0" fontId="0" fillId="5" borderId="0" xfId="0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3" fillId="2" borderId="14" xfId="6" applyFont="1" applyFill="1" applyBorder="1" applyAlignment="1" applyProtection="1">
      <alignment horizontal="left" vertical="center" wrapText="1"/>
      <protection locked="0" hidden="1"/>
    </xf>
    <xf numFmtId="0" fontId="0" fillId="5" borderId="15" xfId="0" applyFill="1" applyBorder="1"/>
    <xf numFmtId="0" fontId="0" fillId="5" borderId="12" xfId="0" applyFill="1" applyBorder="1"/>
    <xf numFmtId="0" fontId="0" fillId="0" borderId="14" xfId="0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4" xfId="0" applyFill="1" applyBorder="1"/>
    <xf numFmtId="0" fontId="0" fillId="5" borderId="2" xfId="0" applyFont="1" applyFill="1" applyBorder="1"/>
    <xf numFmtId="0" fontId="16" fillId="7" borderId="1" xfId="0" applyFont="1" applyFill="1" applyBorder="1"/>
    <xf numFmtId="0" fontId="12" fillId="0" borderId="0" xfId="0" applyFont="1" applyBorder="1" applyAlignment="1">
      <alignment horizontal="center"/>
    </xf>
    <xf numFmtId="15" fontId="0" fillId="5" borderId="2" xfId="0" applyNumberFormat="1" applyFill="1" applyBorder="1"/>
    <xf numFmtId="0" fontId="13" fillId="2" borderId="2" xfId="6" applyFont="1" applyFill="1" applyBorder="1" applyAlignment="1" applyProtection="1">
      <alignment horizontal="left" vertical="center" wrapText="1"/>
      <protection locked="0" hidden="1"/>
    </xf>
    <xf numFmtId="0" fontId="0" fillId="0" borderId="2" xfId="0" applyBorder="1"/>
    <xf numFmtId="0" fontId="13" fillId="2" borderId="0" xfId="6" applyFont="1" applyFill="1" applyBorder="1" applyAlignment="1" applyProtection="1">
      <alignment horizontal="left" vertical="center" wrapText="1"/>
      <protection locked="0" hidden="1"/>
    </xf>
    <xf numFmtId="0" fontId="0" fillId="2" borderId="0" xfId="0" applyFill="1" applyBorder="1"/>
    <xf numFmtId="0" fontId="0" fillId="0" borderId="12" xfId="0" applyFont="1" applyBorder="1"/>
    <xf numFmtId="0" fontId="0" fillId="0" borderId="12" xfId="0" applyBorder="1"/>
    <xf numFmtId="0" fontId="10" fillId="2" borderId="1" xfId="0" applyFont="1" applyFill="1" applyBorder="1" applyAlignment="1">
      <alignment horizontal="center" vertical="center"/>
    </xf>
    <xf numFmtId="0" fontId="0" fillId="0" borderId="0" xfId="0" applyBorder="1" applyAlignment="1">
      <alignment wrapText="1"/>
    </xf>
    <xf numFmtId="15" fontId="0" fillId="0" borderId="1" xfId="0" applyNumberFormat="1" applyBorder="1"/>
    <xf numFmtId="15" fontId="0" fillId="0" borderId="2" xfId="0" applyNumberFormat="1" applyBorder="1"/>
    <xf numFmtId="0" fontId="23" fillId="2" borderId="1" xfId="0" applyFont="1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 wrapText="1"/>
    </xf>
    <xf numFmtId="0" fontId="0" fillId="9" borderId="16" xfId="0" applyFill="1" applyBorder="1" applyAlignment="1">
      <alignment horizontal="center" vertical="center" wrapText="1"/>
    </xf>
    <xf numFmtId="0" fontId="0" fillId="9" borderId="8" xfId="0" applyFill="1" applyBorder="1" applyAlignment="1">
      <alignment horizontal="center" vertical="center" wrapText="1"/>
    </xf>
    <xf numFmtId="0" fontId="17" fillId="8" borderId="10" xfId="6" applyFont="1" applyFill="1" applyBorder="1" applyAlignment="1" applyProtection="1">
      <alignment horizontal="center" vertical="center" wrapText="1"/>
      <protection hidden="1"/>
    </xf>
    <xf numFmtId="0" fontId="17" fillId="8" borderId="16" xfId="6" applyFont="1" applyFill="1" applyBorder="1" applyAlignment="1" applyProtection="1">
      <alignment horizontal="center" vertical="center" wrapText="1"/>
      <protection hidden="1"/>
    </xf>
    <xf numFmtId="0" fontId="17" fillId="8" borderId="8" xfId="6" applyFont="1" applyFill="1" applyBorder="1" applyAlignment="1" applyProtection="1">
      <alignment horizontal="center" vertical="center" wrapText="1"/>
      <protection hidden="1"/>
    </xf>
    <xf numFmtId="0" fontId="0" fillId="9" borderId="10" xfId="0" applyFill="1" applyBorder="1" applyAlignment="1">
      <alignment horizontal="center" vertical="center"/>
    </xf>
    <xf numFmtId="0" fontId="0" fillId="9" borderId="16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18" fillId="9" borderId="10" xfId="0" applyFont="1" applyFill="1" applyBorder="1" applyAlignment="1">
      <alignment horizontal="center" vertical="center"/>
    </xf>
    <xf numFmtId="0" fontId="0" fillId="9" borderId="16" xfId="0" applyFont="1" applyFill="1" applyBorder="1" applyAlignment="1">
      <alignment horizontal="center" vertical="center"/>
    </xf>
    <xf numFmtId="0" fontId="0" fillId="9" borderId="8" xfId="0" applyFont="1" applyFill="1" applyBorder="1" applyAlignment="1">
      <alignment horizontal="center" vertical="center"/>
    </xf>
    <xf numFmtId="0" fontId="13" fillId="5" borderId="13" xfId="6" applyFont="1" applyFill="1" applyBorder="1" applyAlignment="1" applyProtection="1">
      <alignment horizontal="center" vertical="center" wrapText="1"/>
      <protection locked="0" hidden="1"/>
    </xf>
    <xf numFmtId="0" fontId="13" fillId="5" borderId="3" xfId="6" applyFont="1" applyFill="1" applyBorder="1" applyAlignment="1" applyProtection="1">
      <alignment horizontal="center" vertical="center" wrapText="1"/>
      <protection locked="0" hidden="1"/>
    </xf>
    <xf numFmtId="0" fontId="13" fillId="5" borderId="2" xfId="6" applyFont="1" applyFill="1" applyBorder="1" applyAlignment="1" applyProtection="1">
      <alignment horizontal="center" vertical="center" wrapText="1"/>
      <protection locked="0" hidden="1"/>
    </xf>
    <xf numFmtId="0" fontId="13" fillId="5" borderId="17" xfId="6" applyFont="1" applyFill="1" applyBorder="1" applyAlignment="1" applyProtection="1">
      <alignment horizontal="center" vertical="center" wrapText="1"/>
      <protection locked="0" hidden="1"/>
    </xf>
    <xf numFmtId="0" fontId="13" fillId="5" borderId="18" xfId="6" applyFont="1" applyFill="1" applyBorder="1" applyAlignment="1" applyProtection="1">
      <alignment horizontal="center" vertical="center" wrapText="1"/>
      <protection locked="0" hidden="1"/>
    </xf>
    <xf numFmtId="0" fontId="21" fillId="11" borderId="1" xfId="2" applyBorder="1" applyAlignment="1">
      <alignment horizontal="center" vertical="center" wrapText="1"/>
    </xf>
    <xf numFmtId="0" fontId="7" fillId="10" borderId="19" xfId="1" applyFont="1" applyBorder="1" applyAlignment="1">
      <alignment horizontal="center" vertical="center" wrapText="1"/>
    </xf>
    <xf numFmtId="0" fontId="21" fillId="10" borderId="3" xfId="1" applyBorder="1" applyAlignment="1">
      <alignment horizontal="center" vertical="center" wrapText="1"/>
    </xf>
    <xf numFmtId="0" fontId="7" fillId="15" borderId="4" xfId="8" applyFont="1" applyBorder="1" applyAlignment="1">
      <alignment horizontal="center"/>
    </xf>
    <xf numFmtId="0" fontId="7" fillId="15" borderId="5" xfId="8" applyFont="1" applyBorder="1" applyAlignment="1">
      <alignment horizontal="center"/>
    </xf>
    <xf numFmtId="0" fontId="7" fillId="15" borderId="6" xfId="8" applyFont="1" applyBorder="1" applyAlignment="1">
      <alignment horizontal="center"/>
    </xf>
    <xf numFmtId="0" fontId="19" fillId="0" borderId="12" xfId="0" applyFont="1" applyBorder="1" applyAlignment="1">
      <alignment horizontal="center" vertical="center" wrapText="1"/>
    </xf>
    <xf numFmtId="0" fontId="21" fillId="11" borderId="19" xfId="2" applyBorder="1" applyAlignment="1">
      <alignment horizontal="center" vertical="center" wrapText="1"/>
    </xf>
    <xf numFmtId="0" fontId="21" fillId="11" borderId="3" xfId="2" applyBorder="1" applyAlignment="1">
      <alignment horizontal="center" vertical="center" wrapText="1"/>
    </xf>
    <xf numFmtId="0" fontId="21" fillId="11" borderId="2" xfId="2" applyBorder="1" applyAlignment="1">
      <alignment horizontal="center" vertical="center" wrapText="1"/>
    </xf>
    <xf numFmtId="0" fontId="21" fillId="10" borderId="19" xfId="1" applyBorder="1" applyAlignment="1">
      <alignment horizontal="center" vertical="center"/>
    </xf>
    <xf numFmtId="0" fontId="21" fillId="10" borderId="3" xfId="1" applyBorder="1" applyAlignment="1">
      <alignment horizontal="center" vertical="center"/>
    </xf>
    <xf numFmtId="0" fontId="22" fillId="14" borderId="1" xfId="5" applyBorder="1" applyAlignment="1">
      <alignment horizontal="center"/>
    </xf>
    <xf numFmtId="0" fontId="21" fillId="11" borderId="19" xfId="2" applyBorder="1" applyAlignment="1">
      <alignment horizontal="center" vertical="center"/>
    </xf>
    <xf numFmtId="0" fontId="21" fillId="11" borderId="3" xfId="2" applyBorder="1" applyAlignment="1">
      <alignment horizontal="center" vertical="center"/>
    </xf>
    <xf numFmtId="0" fontId="21" fillId="11" borderId="2" xfId="2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5" fillId="0" borderId="12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0" fillId="3" borderId="1" xfId="0" applyFill="1" applyBorder="1" applyAlignment="1" applyProtection="1">
      <alignment horizontal="left"/>
      <protection locked="0" hidden="1"/>
    </xf>
    <xf numFmtId="0" fontId="6" fillId="3" borderId="4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6" fillId="3" borderId="4" xfId="0" applyFont="1" applyFill="1" applyBorder="1" applyAlignment="1" applyProtection="1">
      <alignment horizontal="left"/>
      <protection locked="0" hidden="1"/>
    </xf>
    <xf numFmtId="0" fontId="6" fillId="3" borderId="5" xfId="0" applyFont="1" applyFill="1" applyBorder="1" applyAlignment="1" applyProtection="1">
      <alignment horizontal="left"/>
      <protection locked="0" hidden="1"/>
    </xf>
    <xf numFmtId="0" fontId="6" fillId="3" borderId="6" xfId="0" applyFont="1" applyFill="1" applyBorder="1" applyAlignment="1" applyProtection="1">
      <alignment horizontal="left"/>
      <protection locked="0" hidden="1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6" fillId="3" borderId="1" xfId="0" applyFont="1" applyFill="1" applyBorder="1" applyAlignment="1" applyProtection="1">
      <alignment horizontal="left"/>
      <protection locked="0" hidden="1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0" fillId="3" borderId="19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/>
    </xf>
    <xf numFmtId="0" fontId="0" fillId="0" borderId="1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3" borderId="1" xfId="7" applyFont="1" applyFill="1" applyBorder="1" applyAlignment="1" applyProtection="1">
      <alignment horizontal="left"/>
      <protection locked="0" hidden="1"/>
    </xf>
    <xf numFmtId="0" fontId="1" fillId="2" borderId="1" xfId="6" applyFont="1" applyFill="1" applyBorder="1" applyAlignment="1" applyProtection="1">
      <alignment horizontal="left"/>
      <protection locked="0" hidden="1"/>
    </xf>
    <xf numFmtId="0" fontId="1" fillId="3" borderId="1" xfId="7" applyFont="1" applyFill="1" applyBorder="1" applyAlignment="1">
      <alignment horizontal="left"/>
    </xf>
    <xf numFmtId="0" fontId="1" fillId="2" borderId="4" xfId="6" applyFont="1" applyFill="1" applyBorder="1" applyAlignment="1" applyProtection="1">
      <alignment horizontal="left"/>
      <protection locked="0" hidden="1"/>
    </xf>
    <xf numFmtId="0" fontId="1" fillId="2" borderId="5" xfId="6" applyFont="1" applyFill="1" applyBorder="1" applyAlignment="1" applyProtection="1">
      <alignment horizontal="left"/>
      <protection locked="0" hidden="1"/>
    </xf>
    <xf numFmtId="0" fontId="1" fillId="2" borderId="6" xfId="6" applyFont="1" applyFill="1" applyBorder="1" applyAlignment="1" applyProtection="1">
      <alignment horizontal="left"/>
      <protection locked="0" hidden="1"/>
    </xf>
    <xf numFmtId="0" fontId="1" fillId="2" borderId="4" xfId="7" applyFont="1" applyFill="1" applyBorder="1" applyAlignment="1" applyProtection="1">
      <alignment horizontal="left"/>
      <protection locked="0" hidden="1"/>
    </xf>
    <xf numFmtId="0" fontId="1" fillId="2" borderId="5" xfId="7" applyFont="1" applyFill="1" applyBorder="1" applyAlignment="1" applyProtection="1">
      <alignment horizontal="left"/>
      <protection locked="0" hidden="1"/>
    </xf>
    <xf numFmtId="0" fontId="1" fillId="2" borderId="6" xfId="7" applyFont="1" applyFill="1" applyBorder="1" applyAlignment="1" applyProtection="1">
      <alignment horizontal="left"/>
      <protection locked="0" hidden="1"/>
    </xf>
    <xf numFmtId="0" fontId="1" fillId="2" borderId="1" xfId="0" applyFont="1" applyFill="1" applyBorder="1" applyAlignment="1">
      <alignment horizontal="left"/>
    </xf>
    <xf numFmtId="0" fontId="1" fillId="2" borderId="4" xfId="0" applyFont="1" applyFill="1" applyBorder="1" applyAlignment="1" applyProtection="1">
      <alignment horizontal="left"/>
      <protection locked="0" hidden="1"/>
    </xf>
    <xf numFmtId="0" fontId="1" fillId="2" borderId="5" xfId="0" applyFont="1" applyFill="1" applyBorder="1" applyAlignment="1" applyProtection="1">
      <alignment horizontal="left"/>
      <protection locked="0" hidden="1"/>
    </xf>
    <xf numFmtId="0" fontId="1" fillId="2" borderId="6" xfId="0" applyFont="1" applyFill="1" applyBorder="1" applyAlignment="1" applyProtection="1">
      <alignment horizontal="left"/>
      <protection locked="0" hidden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 applyProtection="1">
      <alignment horizontal="left" wrapText="1"/>
      <protection locked="0" hidden="1"/>
    </xf>
    <xf numFmtId="0" fontId="1" fillId="3" borderId="1" xfId="7" applyFont="1" applyFill="1" applyBorder="1" applyAlignment="1" applyProtection="1">
      <alignment horizontal="left" vertical="top" wrapText="1"/>
      <protection locked="0" hidden="1"/>
    </xf>
    <xf numFmtId="0" fontId="3" fillId="2" borderId="4" xfId="6" applyFont="1" applyFill="1" applyBorder="1" applyAlignment="1">
      <alignment horizontal="left" vertical="center"/>
    </xf>
    <xf numFmtId="0" fontId="3" fillId="2" borderId="5" xfId="6" applyFont="1" applyFill="1" applyBorder="1" applyAlignment="1">
      <alignment horizontal="left" vertical="center"/>
    </xf>
    <xf numFmtId="0" fontId="3" fillId="2" borderId="6" xfId="6" applyFont="1" applyFill="1" applyBorder="1" applyAlignment="1">
      <alignment horizontal="left" vertical="center"/>
    </xf>
    <xf numFmtId="0" fontId="3" fillId="2" borderId="1" xfId="6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3" fillId="2" borderId="1" xfId="6" applyFont="1" applyFill="1" applyBorder="1" applyAlignment="1" applyProtection="1">
      <alignment horizontal="left"/>
      <protection locked="0" hidden="1"/>
    </xf>
    <xf numFmtId="0" fontId="1" fillId="2" borderId="1" xfId="6" applyFill="1" applyBorder="1" applyAlignment="1" applyProtection="1">
      <alignment horizontal="left"/>
      <protection locked="0" hidden="1"/>
    </xf>
    <xf numFmtId="0" fontId="0" fillId="0" borderId="2" xfId="0" applyBorder="1" applyAlignment="1">
      <alignment horizontal="center" vertical="center" wrapText="1"/>
    </xf>
    <xf numFmtId="0" fontId="3" fillId="2" borderId="4" xfId="6" applyFont="1" applyFill="1" applyBorder="1" applyAlignment="1" applyProtection="1">
      <alignment horizontal="left" vertical="center"/>
      <protection locked="0" hidden="1"/>
    </xf>
    <xf numFmtId="0" fontId="3" fillId="2" borderId="5" xfId="6" applyFont="1" applyFill="1" applyBorder="1" applyAlignment="1" applyProtection="1">
      <alignment horizontal="left" vertical="center"/>
      <protection locked="0" hidden="1"/>
    </xf>
    <xf numFmtId="0" fontId="3" fillId="2" borderId="6" xfId="6" applyFont="1" applyFill="1" applyBorder="1" applyAlignment="1" applyProtection="1">
      <alignment horizontal="left" vertical="center"/>
      <protection locked="0" hidden="1"/>
    </xf>
    <xf numFmtId="0" fontId="3" fillId="2" borderId="1" xfId="6" applyFont="1" applyFill="1" applyBorder="1" applyAlignment="1">
      <alignment horizontal="left" vertical="center"/>
    </xf>
  </cellXfs>
  <cellStyles count="10">
    <cellStyle name="20% - Énfasis4" xfId="1" builtinId="42"/>
    <cellStyle name="20% - Énfasis5" xfId="2" builtinId="46"/>
    <cellStyle name="40% - Énfasis2" xfId="3" builtinId="35"/>
    <cellStyle name="40% - Énfasis5" xfId="4" builtinId="47"/>
    <cellStyle name="Buena" xfId="5" builtinId="26"/>
    <cellStyle name="Normal" xfId="0" builtinId="0"/>
    <cellStyle name="Normal 2" xfId="6"/>
    <cellStyle name="Normal 3" xfId="7"/>
    <cellStyle name="Notas" xfId="8" builtinId="10"/>
    <cellStyle name="Porcentual" xfId="9" builtinId="5"/>
  </cellStyles>
  <dxfs count="3">
    <dxf>
      <font>
        <color theme="5" tint="-0.24994659260841701"/>
      </font>
      <fill>
        <patternFill>
          <bgColor theme="5" tint="0.39994506668294322"/>
        </patternFill>
      </fill>
    </dxf>
    <dxf>
      <font>
        <b val="0"/>
        <i val="0"/>
        <color theme="9" tint="-0.24994659260841701"/>
      </font>
      <fill>
        <patternFill>
          <bgColor rgb="FFFFFF99"/>
        </patternFill>
      </fill>
    </dxf>
    <dxf>
      <font>
        <color rgb="FF00B050"/>
      </font>
      <fill>
        <patternFill>
          <bgColor rgb="FF99FF99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&#193;rea_Administrativa"/><Relationship Id="rId2" Type="http://schemas.openxmlformats.org/officeDocument/2006/relationships/hyperlink" Target="#Visitas_y_Emergencias"/><Relationship Id="rId1" Type="http://schemas.openxmlformats.org/officeDocument/2006/relationships/hyperlink" Target="#Contratistas"/><Relationship Id="rId5" Type="http://schemas.openxmlformats.org/officeDocument/2006/relationships/hyperlink" Target="#AgenciamientoNaves"/><Relationship Id="rId4" Type="http://schemas.openxmlformats.org/officeDocument/2006/relationships/hyperlink" Target="#Bodegas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723900</xdr:colOff>
      <xdr:row>13</xdr:row>
      <xdr:rowOff>131233</xdr:rowOff>
    </xdr:from>
    <xdr:to>
      <xdr:col>4</xdr:col>
      <xdr:colOff>1496483</xdr:colOff>
      <xdr:row>16</xdr:row>
      <xdr:rowOff>46565</xdr:rowOff>
    </xdr:to>
    <xdr:sp macro="" textlink="">
      <xdr:nvSpPr>
        <xdr:cNvPr id="12" name="11 Redondear rectángulo de esquina diagonal">
          <a:hlinkClick xmlns:r="http://schemas.openxmlformats.org/officeDocument/2006/relationships" r:id="rId1"/>
        </xdr:cNvPr>
        <xdr:cNvSpPr/>
      </xdr:nvSpPr>
      <xdr:spPr>
        <a:xfrm>
          <a:off x="4163483" y="3158066"/>
          <a:ext cx="2063750" cy="486832"/>
        </a:xfrm>
        <a:prstGeom prst="round2DiagRect">
          <a:avLst>
            <a:gd name="adj1" fmla="val 50000"/>
            <a:gd name="adj2" fmla="val 2553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US" sz="1100"/>
            <a:t>Contratistas</a:t>
          </a:r>
        </a:p>
      </xdr:txBody>
    </xdr:sp>
    <xdr:clientData/>
  </xdr:twoCellAnchor>
  <xdr:twoCellAnchor>
    <xdr:from>
      <xdr:col>4</xdr:col>
      <xdr:colOff>569383</xdr:colOff>
      <xdr:row>9</xdr:row>
      <xdr:rowOff>156635</xdr:rowOff>
    </xdr:from>
    <xdr:to>
      <xdr:col>7</xdr:col>
      <xdr:colOff>103716</xdr:colOff>
      <xdr:row>12</xdr:row>
      <xdr:rowOff>61385</xdr:rowOff>
    </xdr:to>
    <xdr:sp macro="" textlink="">
      <xdr:nvSpPr>
        <xdr:cNvPr id="13" name="12 Redondear rectángulo de esquina diagonal">
          <a:hlinkClick xmlns:r="http://schemas.openxmlformats.org/officeDocument/2006/relationships" r:id="rId2"/>
        </xdr:cNvPr>
        <xdr:cNvSpPr/>
      </xdr:nvSpPr>
      <xdr:spPr>
        <a:xfrm>
          <a:off x="5300133" y="2421468"/>
          <a:ext cx="2063750" cy="476250"/>
        </a:xfrm>
        <a:prstGeom prst="round2DiagRect">
          <a:avLst>
            <a:gd name="adj1" fmla="val 50000"/>
            <a:gd name="adj2" fmla="val 2553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US" sz="1100"/>
            <a:t>Visitas</a:t>
          </a:r>
          <a:r>
            <a:rPr lang="es-US" sz="1100" baseline="0"/>
            <a:t> y Emergencia</a:t>
          </a:r>
          <a:endParaRPr lang="es-US" sz="1100"/>
        </a:p>
      </xdr:txBody>
    </xdr:sp>
    <xdr:clientData/>
  </xdr:twoCellAnchor>
  <xdr:twoCellAnchor>
    <xdr:from>
      <xdr:col>2</xdr:col>
      <xdr:colOff>1367367</xdr:colOff>
      <xdr:row>9</xdr:row>
      <xdr:rowOff>171451</xdr:rowOff>
    </xdr:from>
    <xdr:to>
      <xdr:col>4</xdr:col>
      <xdr:colOff>372534</xdr:colOff>
      <xdr:row>12</xdr:row>
      <xdr:rowOff>97367</xdr:rowOff>
    </xdr:to>
    <xdr:sp macro="" textlink="">
      <xdr:nvSpPr>
        <xdr:cNvPr id="14" name="13 Redondear rectángulo de esquina diagonal">
          <a:hlinkClick xmlns:r="http://schemas.openxmlformats.org/officeDocument/2006/relationships" r:id="rId3"/>
        </xdr:cNvPr>
        <xdr:cNvSpPr/>
      </xdr:nvSpPr>
      <xdr:spPr>
        <a:xfrm>
          <a:off x="3039534" y="2436284"/>
          <a:ext cx="2063750" cy="497416"/>
        </a:xfrm>
        <a:prstGeom prst="round2DiagRect">
          <a:avLst>
            <a:gd name="adj1" fmla="val 50000"/>
            <a:gd name="adj2" fmla="val 2553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US" sz="1100"/>
            <a:t>Administración</a:t>
          </a:r>
        </a:p>
      </xdr:txBody>
    </xdr:sp>
    <xdr:clientData/>
  </xdr:twoCellAnchor>
  <xdr:twoCellAnchor>
    <xdr:from>
      <xdr:col>4</xdr:col>
      <xdr:colOff>588434</xdr:colOff>
      <xdr:row>6</xdr:row>
      <xdr:rowOff>59266</xdr:rowOff>
    </xdr:from>
    <xdr:to>
      <xdr:col>7</xdr:col>
      <xdr:colOff>122767</xdr:colOff>
      <xdr:row>8</xdr:row>
      <xdr:rowOff>175682</xdr:rowOff>
    </xdr:to>
    <xdr:sp macro="" textlink="">
      <xdr:nvSpPr>
        <xdr:cNvPr id="15" name="14 Redondear rectángulo de esquina diagonal">
          <a:hlinkClick xmlns:r="http://schemas.openxmlformats.org/officeDocument/2006/relationships" r:id="rId4"/>
        </xdr:cNvPr>
        <xdr:cNvSpPr/>
      </xdr:nvSpPr>
      <xdr:spPr>
        <a:xfrm>
          <a:off x="5319184" y="1752599"/>
          <a:ext cx="2063750" cy="497416"/>
        </a:xfrm>
        <a:prstGeom prst="round2DiagRect">
          <a:avLst>
            <a:gd name="adj1" fmla="val 50000"/>
            <a:gd name="adj2" fmla="val 2553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US" sz="1100"/>
            <a:t>Bodegas</a:t>
          </a:r>
        </a:p>
      </xdr:txBody>
    </xdr:sp>
    <xdr:clientData/>
  </xdr:twoCellAnchor>
  <xdr:twoCellAnchor>
    <xdr:from>
      <xdr:col>2</xdr:col>
      <xdr:colOff>1301751</xdr:colOff>
      <xdr:row>6</xdr:row>
      <xdr:rowOff>127001</xdr:rowOff>
    </xdr:from>
    <xdr:to>
      <xdr:col>4</xdr:col>
      <xdr:colOff>306918</xdr:colOff>
      <xdr:row>9</xdr:row>
      <xdr:rowOff>52917</xdr:rowOff>
    </xdr:to>
    <xdr:sp macro="" textlink="">
      <xdr:nvSpPr>
        <xdr:cNvPr id="16" name="15 Redondear rectángulo de esquina diagonal">
          <a:hlinkClick xmlns:r="http://schemas.openxmlformats.org/officeDocument/2006/relationships" r:id="rId5"/>
        </xdr:cNvPr>
        <xdr:cNvSpPr/>
      </xdr:nvSpPr>
      <xdr:spPr>
        <a:xfrm>
          <a:off x="2973918" y="1820334"/>
          <a:ext cx="2063750" cy="497416"/>
        </a:xfrm>
        <a:prstGeom prst="round2DiagRect">
          <a:avLst>
            <a:gd name="adj1" fmla="val 50000"/>
            <a:gd name="adj2" fmla="val 2553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US" sz="1100"/>
            <a:t>Agenciamiento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5</xdr:row>
      <xdr:rowOff>0</xdr:rowOff>
    </xdr:from>
    <xdr:to>
      <xdr:col>8</xdr:col>
      <xdr:colOff>628650</xdr:colOff>
      <xdr:row>25</xdr:row>
      <xdr:rowOff>57150</xdr:rowOff>
    </xdr:to>
    <xdr:pic>
      <xdr:nvPicPr>
        <xdr:cNvPr id="25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23132" t="24451" r="21376" b="7967"/>
        <a:stretch>
          <a:fillRect/>
        </a:stretch>
      </xdr:blipFill>
      <xdr:spPr bwMode="auto">
        <a:xfrm>
          <a:off x="180975" y="971550"/>
          <a:ext cx="5953125" cy="3867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409575</xdr:colOff>
      <xdr:row>4</xdr:row>
      <xdr:rowOff>161925</xdr:rowOff>
    </xdr:from>
    <xdr:to>
      <xdr:col>17</xdr:col>
      <xdr:colOff>38100</xdr:colOff>
      <xdr:row>15</xdr:row>
      <xdr:rowOff>104775</xdr:rowOff>
    </xdr:to>
    <xdr:pic>
      <xdr:nvPicPr>
        <xdr:cNvPr id="253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77025" y="942975"/>
          <a:ext cx="5724525" cy="2038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400050</xdr:colOff>
      <xdr:row>29</xdr:row>
      <xdr:rowOff>161925</xdr:rowOff>
    </xdr:from>
    <xdr:to>
      <xdr:col>7</xdr:col>
      <xdr:colOff>466725</xdr:colOff>
      <xdr:row>39</xdr:row>
      <xdr:rowOff>104775</xdr:rowOff>
    </xdr:to>
    <xdr:pic>
      <xdr:nvPicPr>
        <xdr:cNvPr id="253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71500" y="5715000"/>
          <a:ext cx="4638675" cy="184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209550</xdr:colOff>
      <xdr:row>29</xdr:row>
      <xdr:rowOff>9525</xdr:rowOff>
    </xdr:from>
    <xdr:to>
      <xdr:col>17</xdr:col>
      <xdr:colOff>66675</xdr:colOff>
      <xdr:row>40</xdr:row>
      <xdr:rowOff>171450</xdr:rowOff>
    </xdr:to>
    <xdr:pic>
      <xdr:nvPicPr>
        <xdr:cNvPr id="254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477000" y="5562600"/>
          <a:ext cx="5953125" cy="2257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573181</xdr:colOff>
      <xdr:row>3</xdr:row>
      <xdr:rowOff>152400</xdr:rowOff>
    </xdr:from>
    <xdr:to>
      <xdr:col>17</xdr:col>
      <xdr:colOff>211231</xdr:colOff>
      <xdr:row>5</xdr:row>
      <xdr:rowOff>148478</xdr:rowOff>
    </xdr:to>
    <xdr:sp macro="" textlink="">
      <xdr:nvSpPr>
        <xdr:cNvPr id="6" name="5 Elipse"/>
        <xdr:cNvSpPr/>
      </xdr:nvSpPr>
      <xdr:spPr>
        <a:xfrm>
          <a:off x="12174631" y="533400"/>
          <a:ext cx="400050" cy="37707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US" sz="1400" b="1"/>
            <a:t>2</a:t>
          </a:r>
        </a:p>
      </xdr:txBody>
    </xdr:sp>
    <xdr:clientData/>
  </xdr:twoCellAnchor>
  <xdr:twoCellAnchor>
    <xdr:from>
      <xdr:col>8</xdr:col>
      <xdr:colOff>361950</xdr:colOff>
      <xdr:row>4</xdr:row>
      <xdr:rowOff>0</xdr:rowOff>
    </xdr:from>
    <xdr:to>
      <xdr:col>9</xdr:col>
      <xdr:colOff>0</xdr:colOff>
      <xdr:row>5</xdr:row>
      <xdr:rowOff>186578</xdr:rowOff>
    </xdr:to>
    <xdr:sp macro="" textlink="">
      <xdr:nvSpPr>
        <xdr:cNvPr id="7" name="6 Elipse"/>
        <xdr:cNvSpPr/>
      </xdr:nvSpPr>
      <xdr:spPr>
        <a:xfrm>
          <a:off x="5867400" y="571500"/>
          <a:ext cx="400050" cy="37707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US" sz="1400" b="1"/>
            <a:t>1</a:t>
          </a:r>
        </a:p>
      </xdr:txBody>
    </xdr:sp>
    <xdr:clientData/>
  </xdr:twoCellAnchor>
  <xdr:twoCellAnchor>
    <xdr:from>
      <xdr:col>7</xdr:col>
      <xdr:colOff>238125</xdr:colOff>
      <xdr:row>29</xdr:row>
      <xdr:rowOff>13447</xdr:rowOff>
    </xdr:from>
    <xdr:to>
      <xdr:col>7</xdr:col>
      <xdr:colOff>638175</xdr:colOff>
      <xdr:row>31</xdr:row>
      <xdr:rowOff>9525</xdr:rowOff>
    </xdr:to>
    <xdr:sp macro="" textlink="">
      <xdr:nvSpPr>
        <xdr:cNvPr id="8" name="7 Elipse"/>
        <xdr:cNvSpPr/>
      </xdr:nvSpPr>
      <xdr:spPr>
        <a:xfrm>
          <a:off x="4981575" y="5347447"/>
          <a:ext cx="400050" cy="37707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US" sz="1400" b="1"/>
            <a:t>3</a:t>
          </a:r>
        </a:p>
      </xdr:txBody>
    </xdr:sp>
    <xdr:clientData/>
  </xdr:twoCellAnchor>
  <xdr:twoCellAnchor>
    <xdr:from>
      <xdr:col>16</xdr:col>
      <xdr:colOff>516031</xdr:colOff>
      <xdr:row>28</xdr:row>
      <xdr:rowOff>51547</xdr:rowOff>
    </xdr:from>
    <xdr:to>
      <xdr:col>17</xdr:col>
      <xdr:colOff>154081</xdr:colOff>
      <xdr:row>30</xdr:row>
      <xdr:rowOff>47625</xdr:rowOff>
    </xdr:to>
    <xdr:sp macro="" textlink="">
      <xdr:nvSpPr>
        <xdr:cNvPr id="9" name="8 Elipse"/>
        <xdr:cNvSpPr/>
      </xdr:nvSpPr>
      <xdr:spPr>
        <a:xfrm>
          <a:off x="12117481" y="5195047"/>
          <a:ext cx="400050" cy="377078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US" sz="1400" b="1"/>
            <a:t>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123"/>
  <sheetViews>
    <sheetView showGridLines="0" tabSelected="1" topLeftCell="E50" zoomScale="80" zoomScaleNormal="80" zoomScaleSheetLayoutView="90" workbookViewId="0">
      <selection activeCell="G63" sqref="G63"/>
    </sheetView>
  </sheetViews>
  <sheetFormatPr baseColWidth="10" defaultRowHeight="15" zeroHeight="1"/>
  <cols>
    <col min="1" max="1" width="1.140625" style="37" customWidth="1"/>
    <col min="2" max="2" width="25" style="37" bestFit="1" customWidth="1"/>
    <col min="3" max="3" width="75.5703125" style="37" bestFit="1" customWidth="1"/>
    <col min="4" max="4" width="94.85546875" style="37" customWidth="1"/>
    <col min="5" max="5" width="66.42578125" style="37" customWidth="1"/>
    <col min="6" max="7" width="4.5703125" style="54" customWidth="1"/>
    <col min="8" max="8" width="7.140625" style="54" customWidth="1"/>
    <col min="9" max="9" width="14" style="37" bestFit="1" customWidth="1"/>
    <col min="10" max="10" width="45.42578125" style="37" customWidth="1"/>
    <col min="11" max="11" width="12.7109375" style="38" customWidth="1"/>
    <col min="12" max="12" width="13.85546875" style="37" bestFit="1" customWidth="1"/>
    <col min="13" max="13" width="4.5703125" style="37" customWidth="1"/>
    <col min="14" max="14" width="5.42578125" style="37" customWidth="1"/>
    <col min="15" max="15" width="11.140625" style="37" customWidth="1"/>
    <col min="16" max="16" width="13" style="37" bestFit="1" customWidth="1"/>
    <col min="17" max="16384" width="11.42578125" style="37"/>
  </cols>
  <sheetData>
    <row r="1" spans="2:11" ht="57.75" customHeight="1">
      <c r="K1" s="37"/>
    </row>
    <row r="2" spans="2:11">
      <c r="B2" s="71" t="s">
        <v>229</v>
      </c>
      <c r="C2" s="71"/>
      <c r="D2" s="71"/>
      <c r="K2" s="37"/>
    </row>
    <row r="3" spans="2:11" ht="15.75" thickBot="1">
      <c r="B3" s="71" t="s">
        <v>230</v>
      </c>
      <c r="C3" s="71"/>
      <c r="D3" s="71"/>
      <c r="K3" s="37"/>
    </row>
    <row r="4" spans="2:11" ht="15.75" customHeight="1" thickBot="1">
      <c r="B4" s="71" t="s">
        <v>231</v>
      </c>
      <c r="C4" s="72">
        <v>40883</v>
      </c>
      <c r="D4" s="71"/>
      <c r="I4" s="128" t="s">
        <v>237</v>
      </c>
      <c r="J4" s="129"/>
      <c r="K4" s="130"/>
    </row>
    <row r="5" spans="2:11" ht="15.75" thickBot="1">
      <c r="B5" s="71" t="s">
        <v>232</v>
      </c>
      <c r="C5" s="73">
        <v>41141</v>
      </c>
      <c r="D5" s="71"/>
    </row>
    <row r="6" spans="2:11" ht="15.75" thickBot="1">
      <c r="C6"/>
      <c r="D6"/>
      <c r="J6" s="76" t="s">
        <v>233</v>
      </c>
      <c r="K6" s="76" t="s">
        <v>238</v>
      </c>
    </row>
    <row r="7" spans="2:11" ht="15.75" thickBot="1">
      <c r="C7"/>
      <c r="D7"/>
      <c r="I7" s="75" t="s">
        <v>234</v>
      </c>
      <c r="J7" s="63"/>
      <c r="K7" s="63"/>
    </row>
    <row r="8" spans="2:11" ht="15.75" thickBot="1">
      <c r="C8"/>
      <c r="D8"/>
      <c r="I8" s="75" t="s">
        <v>235</v>
      </c>
      <c r="J8" s="63"/>
      <c r="K8" s="63"/>
    </row>
    <row r="9" spans="2:11" ht="15.75" thickBot="1">
      <c r="I9" s="75" t="s">
        <v>236</v>
      </c>
      <c r="J9" s="63"/>
      <c r="K9" s="63"/>
    </row>
    <row r="10" spans="2:11">
      <c r="K10" s="74" t="e">
        <f>SUM(K7:K9)/SUM(J7:J9)</f>
        <v>#DIV/0!</v>
      </c>
    </row>
    <row r="11" spans="2:11">
      <c r="K11" s="37"/>
    </row>
    <row r="12" spans="2:11"/>
    <row r="13" spans="2:11"/>
    <row r="14" spans="2:11"/>
    <row r="15" spans="2:11">
      <c r="B15" s="41"/>
      <c r="C15" s="41"/>
    </row>
    <row r="16" spans="2:11" s="52" customFormat="1">
      <c r="B16" s="51">
        <v>1</v>
      </c>
      <c r="C16" s="51" t="s">
        <v>179</v>
      </c>
      <c r="F16" s="55"/>
      <c r="G16" s="55"/>
      <c r="H16" s="55"/>
      <c r="K16" s="53"/>
    </row>
    <row r="17" spans="2:16" s="52" customFormat="1">
      <c r="B17" s="51">
        <v>2</v>
      </c>
      <c r="C17" s="51" t="s">
        <v>178</v>
      </c>
      <c r="F17" s="55"/>
      <c r="G17" s="55"/>
      <c r="H17" s="55"/>
      <c r="K17" s="53"/>
    </row>
    <row r="18" spans="2:16" s="52" customFormat="1">
      <c r="B18" s="51">
        <v>4</v>
      </c>
      <c r="C18" s="51" t="s">
        <v>180</v>
      </c>
      <c r="F18" s="55"/>
      <c r="G18" s="55"/>
      <c r="H18" s="55"/>
      <c r="K18" s="53"/>
    </row>
    <row r="19" spans="2:16" s="52" customFormat="1">
      <c r="B19" s="51">
        <v>8</v>
      </c>
      <c r="C19" s="51"/>
      <c r="F19" s="55"/>
      <c r="G19" s="55"/>
      <c r="H19" s="55"/>
      <c r="K19" s="53"/>
    </row>
    <row r="20" spans="2:16">
      <c r="C20"/>
      <c r="D20"/>
      <c r="E20"/>
      <c r="F20"/>
      <c r="G20"/>
      <c r="H20"/>
      <c r="I20"/>
      <c r="J20"/>
      <c r="K20"/>
      <c r="L20"/>
      <c r="M20"/>
      <c r="N20"/>
      <c r="O20"/>
    </row>
    <row r="21" spans="2:16" ht="15.75" thickBot="1"/>
    <row r="22" spans="2:16" ht="39" customHeight="1" thickBot="1">
      <c r="B22" s="131" t="s">
        <v>246</v>
      </c>
      <c r="C22" s="129"/>
      <c r="D22" s="130"/>
      <c r="E22" s="36"/>
      <c r="F22" s="125" t="s">
        <v>24</v>
      </c>
      <c r="G22" s="126"/>
      <c r="H22" s="127"/>
      <c r="I22" s="42"/>
      <c r="J22" s="43"/>
      <c r="K22" s="40"/>
      <c r="L22" s="36"/>
      <c r="M22" s="125" t="s">
        <v>173</v>
      </c>
      <c r="N22" s="126"/>
      <c r="O22" s="127"/>
    </row>
    <row r="23" spans="2:16" ht="33.75" customHeight="1" thickBot="1">
      <c r="B23" s="66" t="s">
        <v>0</v>
      </c>
      <c r="C23" s="66" t="s">
        <v>1</v>
      </c>
      <c r="D23" s="66" t="s">
        <v>219</v>
      </c>
      <c r="E23" s="66" t="s">
        <v>25</v>
      </c>
      <c r="F23" s="68" t="s">
        <v>179</v>
      </c>
      <c r="G23" s="67" t="s">
        <v>178</v>
      </c>
      <c r="H23" s="66" t="s">
        <v>5</v>
      </c>
      <c r="I23" s="66" t="s">
        <v>6</v>
      </c>
      <c r="J23" s="69" t="s">
        <v>2</v>
      </c>
      <c r="K23" s="69" t="s">
        <v>182</v>
      </c>
      <c r="L23" s="66" t="s">
        <v>174</v>
      </c>
      <c r="M23" s="68" t="s">
        <v>179</v>
      </c>
      <c r="N23" s="67" t="s">
        <v>178</v>
      </c>
      <c r="O23" s="66" t="s">
        <v>181</v>
      </c>
      <c r="P23" s="65" t="s">
        <v>6</v>
      </c>
    </row>
    <row r="24" spans="2:16" ht="18" customHeight="1">
      <c r="B24" s="134" t="s">
        <v>249</v>
      </c>
      <c r="C24" s="58" t="s">
        <v>260</v>
      </c>
      <c r="D24" s="88"/>
      <c r="E24" s="87" t="s">
        <v>265</v>
      </c>
      <c r="F24" s="61">
        <v>8</v>
      </c>
      <c r="G24" s="61">
        <v>4</v>
      </c>
      <c r="H24" s="61">
        <v>3</v>
      </c>
      <c r="I24" s="70" t="str">
        <f>IF(H24&lt;=0,"",IF(H24&lt;=4,"Aceptable",IF(H24=8,"Moderado",IF(H24&gt;8,"No Aceptable"))))</f>
        <v>Aceptable</v>
      </c>
      <c r="J24" s="61" t="s">
        <v>273</v>
      </c>
      <c r="K24" s="61" t="s">
        <v>179</v>
      </c>
      <c r="L24" s="61" t="s">
        <v>270</v>
      </c>
      <c r="M24" s="61"/>
      <c r="N24" s="61"/>
      <c r="O24" s="61">
        <f>N24*M24</f>
        <v>0</v>
      </c>
      <c r="P24" s="70" t="str">
        <f>IF(O24&lt;=0,"",IF(O24&lt;=4,"Aceptable",IF(O24=8,"Moderado",IF(O24&gt;8,"No Aceptable"))))</f>
        <v/>
      </c>
    </row>
    <row r="25" spans="2:16" ht="18.75" customHeight="1">
      <c r="B25" s="135"/>
      <c r="C25" s="58" t="s">
        <v>261</v>
      </c>
      <c r="D25" s="89" t="s">
        <v>263</v>
      </c>
      <c r="E25" s="87" t="s">
        <v>193</v>
      </c>
      <c r="F25" s="61">
        <v>4</v>
      </c>
      <c r="G25" s="61">
        <v>2</v>
      </c>
      <c r="H25" s="61">
        <v>2</v>
      </c>
      <c r="I25" s="70" t="s">
        <v>234</v>
      </c>
      <c r="J25" s="61" t="s">
        <v>272</v>
      </c>
      <c r="K25" s="61" t="s">
        <v>179</v>
      </c>
      <c r="L25" s="61" t="s">
        <v>289</v>
      </c>
      <c r="M25" s="61"/>
      <c r="N25" s="61"/>
      <c r="O25" s="61"/>
      <c r="P25" s="70"/>
    </row>
    <row r="26" spans="2:16" ht="17.25" customHeight="1">
      <c r="B26" s="136"/>
      <c r="C26" s="58" t="s">
        <v>262</v>
      </c>
      <c r="D26" s="90"/>
      <c r="E26" s="87" t="s">
        <v>193</v>
      </c>
      <c r="F26" s="61">
        <v>2</v>
      </c>
      <c r="G26" s="61">
        <v>2</v>
      </c>
      <c r="H26" s="61">
        <v>8</v>
      </c>
      <c r="I26" s="70" t="s">
        <v>266</v>
      </c>
      <c r="J26" s="61" t="s">
        <v>273</v>
      </c>
      <c r="K26" s="61" t="s">
        <v>180</v>
      </c>
      <c r="L26" s="61" t="s">
        <v>288</v>
      </c>
      <c r="M26" s="61"/>
      <c r="N26" s="61"/>
      <c r="O26" s="61"/>
      <c r="P26" s="70"/>
    </row>
    <row r="27" spans="2:16" ht="33" customHeight="1">
      <c r="B27" s="57" t="s">
        <v>256</v>
      </c>
      <c r="C27" s="7" t="s">
        <v>264</v>
      </c>
      <c r="D27" s="86" t="s">
        <v>267</v>
      </c>
      <c r="E27" s="86" t="s">
        <v>268</v>
      </c>
      <c r="F27" s="60">
        <v>4</v>
      </c>
      <c r="G27" s="60">
        <v>4</v>
      </c>
      <c r="H27" s="81">
        <f>G27*F27</f>
        <v>16</v>
      </c>
      <c r="I27" s="78" t="str">
        <f>IF(H27&lt;=0,"",IF(H27&lt;=4,"Aceptable",IF(H27=8,"Moderado",IF(H27&gt;8,"No Aceptable"))))</f>
        <v>No Aceptable</v>
      </c>
      <c r="J27" s="60" t="s">
        <v>274</v>
      </c>
      <c r="K27" s="60" t="s">
        <v>269</v>
      </c>
      <c r="L27" s="60" t="s">
        <v>271</v>
      </c>
      <c r="M27" s="60"/>
      <c r="N27" s="60"/>
      <c r="O27" s="81">
        <f>N27*M27</f>
        <v>0</v>
      </c>
      <c r="P27" s="78" t="str">
        <f>IF(O27&lt;=0,"",IF(O27&lt;=4,"Aceptable",IF(O27=8,"Moderado",IF(O27&gt;8,"No Aceptable"))))</f>
        <v/>
      </c>
    </row>
    <row r="28" spans="2:16" ht="28.5" customHeight="1">
      <c r="B28" s="94" t="s">
        <v>257</v>
      </c>
      <c r="C28" s="63" t="s">
        <v>264</v>
      </c>
      <c r="D28" s="92" t="s">
        <v>267</v>
      </c>
      <c r="E28" s="63" t="s">
        <v>279</v>
      </c>
      <c r="F28" s="62">
        <v>2</v>
      </c>
      <c r="G28" s="62">
        <v>4</v>
      </c>
      <c r="H28" s="61">
        <f>G28*F28</f>
        <v>8</v>
      </c>
      <c r="I28" s="70" t="str">
        <f>IF(H28&lt;=0,"",IF(H28&lt;=4,"Aceptable",IF(H28=8,"Moderado",IF(H28&gt;8,"No Aceptable"))))</f>
        <v>Moderado</v>
      </c>
      <c r="J28" s="62" t="s">
        <v>274</v>
      </c>
      <c r="K28" s="62" t="s">
        <v>178</v>
      </c>
      <c r="L28" s="62" t="s">
        <v>281</v>
      </c>
      <c r="M28" s="62"/>
      <c r="N28" s="62"/>
      <c r="O28" s="61">
        <f>N28*M28</f>
        <v>0</v>
      </c>
      <c r="P28" s="70" t="str">
        <f>IF(O28&lt;=0,"",IF(O28&lt;=4,"Aceptable",IF(O28=8,"Moderado",IF(O28&gt;8,"No Aceptable"))))</f>
        <v/>
      </c>
    </row>
    <row r="29" spans="2:16">
      <c r="B29" s="64"/>
      <c r="C29" s="91" t="s">
        <v>275</v>
      </c>
      <c r="D29" s="92" t="s">
        <v>278</v>
      </c>
      <c r="E29" s="63" t="s">
        <v>280</v>
      </c>
      <c r="F29" s="62">
        <v>2</v>
      </c>
      <c r="G29" s="62">
        <v>4</v>
      </c>
      <c r="H29" s="61">
        <v>8</v>
      </c>
      <c r="I29" s="70" t="s">
        <v>266</v>
      </c>
      <c r="J29" s="62" t="s">
        <v>282</v>
      </c>
      <c r="K29" s="62" t="s">
        <v>178</v>
      </c>
      <c r="L29" s="93" t="s">
        <v>286</v>
      </c>
      <c r="M29" s="62"/>
      <c r="N29" s="62"/>
      <c r="O29" s="61"/>
      <c r="P29" s="70"/>
    </row>
    <row r="30" spans="2:16">
      <c r="B30" s="64"/>
      <c r="C30" s="91" t="s">
        <v>346</v>
      </c>
      <c r="D30" s="92" t="s">
        <v>278</v>
      </c>
      <c r="E30" s="63" t="s">
        <v>280</v>
      </c>
      <c r="F30" s="62">
        <v>2</v>
      </c>
      <c r="G30" s="62">
        <v>4</v>
      </c>
      <c r="H30" s="61">
        <v>8</v>
      </c>
      <c r="I30" s="70" t="s">
        <v>266</v>
      </c>
      <c r="J30" s="62" t="s">
        <v>283</v>
      </c>
      <c r="K30" s="62" t="s">
        <v>178</v>
      </c>
      <c r="L30" s="62" t="s">
        <v>285</v>
      </c>
      <c r="M30" s="62"/>
      <c r="N30" s="62"/>
      <c r="O30" s="61"/>
      <c r="P30" s="70"/>
    </row>
    <row r="31" spans="2:16">
      <c r="B31" s="64"/>
      <c r="C31" s="91" t="s">
        <v>276</v>
      </c>
      <c r="D31" s="92" t="s">
        <v>277</v>
      </c>
      <c r="E31" s="63" t="s">
        <v>280</v>
      </c>
      <c r="F31" s="62">
        <v>2</v>
      </c>
      <c r="G31" s="62">
        <v>4</v>
      </c>
      <c r="H31" s="61">
        <v>8</v>
      </c>
      <c r="I31" s="70" t="s">
        <v>266</v>
      </c>
      <c r="J31" s="62" t="s">
        <v>284</v>
      </c>
      <c r="K31" s="62" t="s">
        <v>178</v>
      </c>
      <c r="L31" s="62" t="s">
        <v>287</v>
      </c>
      <c r="M31" s="62"/>
      <c r="N31" s="62"/>
      <c r="O31" s="61"/>
      <c r="P31" s="70"/>
    </row>
    <row r="32" spans="2:16" ht="33.75">
      <c r="B32" s="57" t="s">
        <v>258</v>
      </c>
      <c r="C32" s="7" t="s">
        <v>261</v>
      </c>
      <c r="D32" s="7" t="s">
        <v>263</v>
      </c>
      <c r="E32" s="86" t="s">
        <v>292</v>
      </c>
      <c r="F32" s="60">
        <v>4</v>
      </c>
      <c r="G32" s="60">
        <v>4</v>
      </c>
      <c r="H32" s="81">
        <f>G32*F32</f>
        <v>16</v>
      </c>
      <c r="I32" s="78" t="str">
        <f>IF(H32&lt;=0,"",IF(H32&lt;=4,"Aceptable",IF(H32=8,"Moderado",IF(H32&gt;8,"No Aceptable"))))</f>
        <v>No Aceptable</v>
      </c>
      <c r="J32" s="60" t="s">
        <v>297</v>
      </c>
      <c r="K32" s="60" t="s">
        <v>295</v>
      </c>
      <c r="L32" s="60" t="s">
        <v>296</v>
      </c>
      <c r="M32" s="60"/>
      <c r="N32" s="60"/>
      <c r="O32" s="81">
        <f>N32*M32</f>
        <v>0</v>
      </c>
      <c r="P32" s="78" t="str">
        <f>IF(O32&lt;=0,"",IF(O32&lt;=4,"Aceptable",IF(O32=8,"Moderado",IF(O32&gt;8,"No Aceptable"))))</f>
        <v/>
      </c>
    </row>
    <row r="33" spans="2:16">
      <c r="B33" s="57"/>
      <c r="C33" s="7" t="s">
        <v>260</v>
      </c>
      <c r="D33" s="7" t="s">
        <v>263</v>
      </c>
      <c r="E33" s="7" t="s">
        <v>293</v>
      </c>
      <c r="F33" s="60">
        <v>4</v>
      </c>
      <c r="G33" s="60">
        <v>4</v>
      </c>
      <c r="H33" s="81">
        <v>18</v>
      </c>
      <c r="I33" s="78" t="s">
        <v>236</v>
      </c>
      <c r="J33" s="60" t="s">
        <v>297</v>
      </c>
      <c r="K33" s="60" t="s">
        <v>269</v>
      </c>
      <c r="L33" s="60" t="s">
        <v>298</v>
      </c>
      <c r="M33" s="60"/>
      <c r="N33" s="60"/>
      <c r="O33" s="81"/>
      <c r="P33" s="78"/>
    </row>
    <row r="34" spans="2:16">
      <c r="B34" s="57"/>
      <c r="C34" s="7" t="s">
        <v>290</v>
      </c>
      <c r="D34" s="7" t="s">
        <v>291</v>
      </c>
      <c r="E34" s="7" t="s">
        <v>294</v>
      </c>
      <c r="F34" s="60">
        <v>8</v>
      </c>
      <c r="G34" s="60">
        <v>4</v>
      </c>
      <c r="H34" s="81">
        <v>8</v>
      </c>
      <c r="I34" s="78" t="s">
        <v>266</v>
      </c>
      <c r="J34" s="60" t="s">
        <v>299</v>
      </c>
      <c r="K34" s="60" t="s">
        <v>179</v>
      </c>
      <c r="L34" s="60" t="s">
        <v>300</v>
      </c>
      <c r="M34" s="60"/>
      <c r="N34" s="60"/>
      <c r="O34" s="81"/>
      <c r="P34" s="78"/>
    </row>
    <row r="35" spans="2:16" ht="15" customHeight="1">
      <c r="B35" s="101"/>
      <c r="C35" s="7"/>
      <c r="D35" s="97"/>
      <c r="E35" s="7"/>
      <c r="F35" s="104"/>
      <c r="G35" s="98"/>
      <c r="H35" s="99"/>
      <c r="I35" s="100"/>
      <c r="J35" s="98"/>
      <c r="K35" s="98"/>
      <c r="L35" s="98"/>
      <c r="M35" s="98"/>
      <c r="N35" s="98"/>
      <c r="O35" s="99"/>
      <c r="P35" s="100"/>
    </row>
    <row r="36" spans="2:16" ht="22.5" customHeight="1">
      <c r="B36" s="137"/>
      <c r="C36" s="63"/>
      <c r="D36" s="63"/>
      <c r="E36" s="102"/>
      <c r="F36" s="105"/>
      <c r="G36" s="95"/>
      <c r="H36" s="95"/>
      <c r="I36" s="96"/>
      <c r="J36" s="95"/>
      <c r="K36" s="95"/>
      <c r="L36" s="95"/>
      <c r="M36" s="95"/>
      <c r="N36" s="95"/>
      <c r="O36" s="95"/>
      <c r="P36" s="96"/>
    </row>
    <row r="37" spans="2:16">
      <c r="B37" s="138"/>
      <c r="C37" s="63"/>
      <c r="D37" s="103"/>
      <c r="E37" s="106"/>
      <c r="F37" s="95"/>
      <c r="G37" s="95"/>
      <c r="H37" s="95"/>
      <c r="I37" s="96"/>
      <c r="J37" s="95"/>
      <c r="K37" s="95"/>
      <c r="L37" s="95"/>
      <c r="M37" s="95"/>
      <c r="N37" s="95"/>
      <c r="O37" s="95"/>
      <c r="P37" s="96"/>
    </row>
    <row r="38" spans="2:16"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2:16" ht="44.25" customHeight="1" thickBot="1"/>
    <row r="40" spans="2:16" ht="42.75" customHeight="1" thickBot="1">
      <c r="B40" s="128" t="s">
        <v>228</v>
      </c>
      <c r="C40" s="132"/>
      <c r="D40" s="133"/>
      <c r="E40" s="36"/>
      <c r="F40" s="125" t="s">
        <v>24</v>
      </c>
      <c r="G40" s="126"/>
      <c r="H40" s="127"/>
      <c r="I40" s="42"/>
      <c r="J40" s="43"/>
      <c r="K40" s="40"/>
      <c r="L40" s="36"/>
      <c r="M40" s="125" t="s">
        <v>173</v>
      </c>
      <c r="N40" s="126"/>
      <c r="O40" s="127"/>
    </row>
    <row r="41" spans="2:16" ht="33.75" customHeight="1" thickBot="1">
      <c r="B41" s="66" t="s">
        <v>0</v>
      </c>
      <c r="C41" s="66" t="s">
        <v>1</v>
      </c>
      <c r="D41" s="66" t="s">
        <v>219</v>
      </c>
      <c r="E41" s="66" t="s">
        <v>25</v>
      </c>
      <c r="F41" s="68" t="s">
        <v>179</v>
      </c>
      <c r="G41" s="67" t="s">
        <v>178</v>
      </c>
      <c r="H41" s="66" t="s">
        <v>5</v>
      </c>
      <c r="I41" s="66" t="s">
        <v>6</v>
      </c>
      <c r="J41" s="69" t="s">
        <v>2</v>
      </c>
      <c r="K41" s="69" t="s">
        <v>182</v>
      </c>
      <c r="L41" s="66" t="s">
        <v>174</v>
      </c>
      <c r="M41" s="68" t="s">
        <v>179</v>
      </c>
      <c r="N41" s="67" t="s">
        <v>178</v>
      </c>
      <c r="O41" s="66" t="s">
        <v>181</v>
      </c>
      <c r="P41" s="65" t="s">
        <v>6</v>
      </c>
    </row>
    <row r="42" spans="2:16">
      <c r="B42" s="59" t="s">
        <v>227</v>
      </c>
      <c r="C42" s="58" t="s">
        <v>301</v>
      </c>
      <c r="D42" s="58" t="s">
        <v>302</v>
      </c>
      <c r="E42" s="58" t="s">
        <v>280</v>
      </c>
      <c r="F42" s="58">
        <v>2</v>
      </c>
      <c r="G42" s="58">
        <v>4</v>
      </c>
      <c r="H42" s="58">
        <f>F42*G42</f>
        <v>8</v>
      </c>
      <c r="I42" s="70" t="str">
        <f>IF(H42&lt;=0,"",IF(H42&lt;=4,"Aceptable",IF(H42=8,"Moderado",IF(H42&gt;8,"No Aceptable"))))</f>
        <v>Moderado</v>
      </c>
      <c r="J42" s="107" t="s">
        <v>308</v>
      </c>
      <c r="K42" s="87" t="s">
        <v>178</v>
      </c>
      <c r="L42" s="58" t="s">
        <v>311</v>
      </c>
      <c r="M42" s="58">
        <v>4</v>
      </c>
      <c r="N42" s="58">
        <v>1</v>
      </c>
      <c r="O42" s="58">
        <v>4</v>
      </c>
      <c r="P42" s="70" t="str">
        <f>IF(O42&lt;=0,"",IF(O42&lt;=4,"Aceptable",IF(O42=8,"Moderado",IF(O42&gt;8,"No Aceptable"))))</f>
        <v>Aceptable</v>
      </c>
    </row>
    <row r="43" spans="2:16">
      <c r="B43" s="57" t="s">
        <v>226</v>
      </c>
      <c r="C43" s="7" t="s">
        <v>303</v>
      </c>
      <c r="D43" s="7" t="s">
        <v>305</v>
      </c>
      <c r="E43" s="7" t="s">
        <v>280</v>
      </c>
      <c r="F43" s="7">
        <v>2</v>
      </c>
      <c r="G43" s="7">
        <v>4</v>
      </c>
      <c r="H43" s="7">
        <f>F43*G43</f>
        <v>8</v>
      </c>
      <c r="I43" s="78" t="str">
        <f>IF(H43&lt;=0,"",IF(H43&lt;=4,"Aceptable",IF(H43=8,"Moderado",IF(H43&gt;8,"No Aceptable"))))</f>
        <v>Moderado</v>
      </c>
      <c r="J43" s="7" t="s">
        <v>309</v>
      </c>
      <c r="K43" s="86" t="s">
        <v>178</v>
      </c>
      <c r="L43" s="7" t="s">
        <v>312</v>
      </c>
      <c r="M43" s="7"/>
      <c r="N43" s="7"/>
      <c r="O43" s="7">
        <v>0</v>
      </c>
      <c r="P43" s="78" t="str">
        <f>IF(O43&lt;=0,"",IF(O43&lt;=4,"Aceptable",IF(O43=8,"Moderado",IF(O43&gt;8,"No Aceptable"))))</f>
        <v/>
      </c>
    </row>
    <row r="44" spans="2:16" ht="15.75" customHeight="1">
      <c r="B44" s="83" t="s">
        <v>250</v>
      </c>
      <c r="C44" s="83" t="s">
        <v>304</v>
      </c>
      <c r="D44" s="83" t="s">
        <v>306</v>
      </c>
      <c r="E44" s="83" t="s">
        <v>307</v>
      </c>
      <c r="F44" s="84">
        <v>2</v>
      </c>
      <c r="G44" s="84">
        <v>4</v>
      </c>
      <c r="H44" s="84">
        <v>8</v>
      </c>
      <c r="I44" s="108" t="s">
        <v>235</v>
      </c>
      <c r="J44" s="83" t="s">
        <v>310</v>
      </c>
      <c r="K44" s="85" t="s">
        <v>178</v>
      </c>
      <c r="L44" s="83" t="s">
        <v>313</v>
      </c>
      <c r="M44" s="83"/>
      <c r="N44" s="83"/>
      <c r="O44" s="83"/>
      <c r="P44" s="83"/>
    </row>
    <row r="45" spans="2:16" ht="27.75" customHeight="1"/>
    <row r="46" spans="2:16"/>
    <row r="47" spans="2:16" ht="15.75" thickBot="1"/>
    <row r="48" spans="2:16" ht="31.5" customHeight="1" thickBot="1">
      <c r="B48" s="128" t="s">
        <v>247</v>
      </c>
      <c r="C48" s="129"/>
      <c r="D48" s="130"/>
      <c r="E48" s="36"/>
      <c r="F48" s="125" t="s">
        <v>24</v>
      </c>
      <c r="G48" s="126"/>
      <c r="H48" s="127"/>
      <c r="I48" s="50"/>
      <c r="J48" s="109"/>
      <c r="K48" s="40"/>
      <c r="L48" s="36"/>
      <c r="M48" s="125" t="s">
        <v>173</v>
      </c>
      <c r="N48" s="126"/>
      <c r="O48" s="127"/>
    </row>
    <row r="49" spans="2:16" ht="33.75" customHeight="1" thickBot="1">
      <c r="B49" s="66" t="s">
        <v>0</v>
      </c>
      <c r="C49" s="66" t="s">
        <v>1</v>
      </c>
      <c r="D49" s="66" t="s">
        <v>219</v>
      </c>
      <c r="E49" s="66" t="s">
        <v>25</v>
      </c>
      <c r="F49" s="68" t="s">
        <v>179</v>
      </c>
      <c r="G49" s="67" t="s">
        <v>178</v>
      </c>
      <c r="H49" s="66" t="s">
        <v>5</v>
      </c>
      <c r="I49" s="66" t="s">
        <v>6</v>
      </c>
      <c r="J49" s="69" t="s">
        <v>2</v>
      </c>
      <c r="K49" s="69" t="s">
        <v>182</v>
      </c>
      <c r="L49" s="66" t="s">
        <v>174</v>
      </c>
      <c r="M49" s="68" t="s">
        <v>179</v>
      </c>
      <c r="N49" s="67" t="s">
        <v>178</v>
      </c>
      <c r="O49" s="66" t="s">
        <v>181</v>
      </c>
      <c r="P49" s="65" t="s">
        <v>6</v>
      </c>
    </row>
    <row r="50" spans="2:16" ht="22.5">
      <c r="B50" s="59" t="s">
        <v>251</v>
      </c>
      <c r="C50" s="58" t="s">
        <v>88</v>
      </c>
      <c r="D50" s="58" t="s">
        <v>315</v>
      </c>
      <c r="E50" s="58" t="s">
        <v>317</v>
      </c>
      <c r="F50" s="58">
        <v>1</v>
      </c>
      <c r="G50" s="58">
        <v>4</v>
      </c>
      <c r="H50" s="58">
        <f>F50*G50</f>
        <v>4</v>
      </c>
      <c r="I50" s="70" t="str">
        <f>IF(H50&lt;=0,"",IF(H50&lt;=4,"Aceptable",IF(H50=8,"Moderado",IF(H50&gt;8,"No Aceptable"))))</f>
        <v>Aceptable</v>
      </c>
      <c r="J50" s="58" t="s">
        <v>321</v>
      </c>
      <c r="K50" s="87" t="s">
        <v>178</v>
      </c>
      <c r="L50" s="58" t="s">
        <v>325</v>
      </c>
      <c r="M50" s="58"/>
      <c r="N50" s="58"/>
      <c r="O50" s="58">
        <v>0</v>
      </c>
      <c r="P50" s="70" t="str">
        <f>IF(O50&lt;=0,"",IF(O50&lt;=4,"Aceptable",IF(O50=8,"Moderado",IF(O50&gt;8,"No Aceptable"))))</f>
        <v/>
      </c>
    </row>
    <row r="51" spans="2:16">
      <c r="B51" s="57" t="s">
        <v>252</v>
      </c>
      <c r="C51" s="7" t="s">
        <v>259</v>
      </c>
      <c r="D51" s="7" t="s">
        <v>314</v>
      </c>
      <c r="E51" s="7" t="s">
        <v>318</v>
      </c>
      <c r="F51" s="7">
        <v>2</v>
      </c>
      <c r="G51" s="7">
        <v>8</v>
      </c>
      <c r="H51" s="7">
        <f>F51*G51</f>
        <v>16</v>
      </c>
      <c r="I51" s="78" t="str">
        <f>IF(H51&lt;=0,"",IF(H51&lt;=4,"Aceptable",IF(H51=8,"Moderado",IF(H51&gt;8,"No Aceptable"))))</f>
        <v>No Aceptable</v>
      </c>
      <c r="J51" s="7" t="s">
        <v>322</v>
      </c>
      <c r="K51" s="86" t="s">
        <v>178</v>
      </c>
      <c r="L51" s="7" t="s">
        <v>326</v>
      </c>
      <c r="M51" s="7"/>
      <c r="N51" s="7"/>
      <c r="O51" s="7">
        <v>0</v>
      </c>
      <c r="P51" s="78" t="str">
        <f>IF(O51&lt;=0,"",IF(O51&lt;=4,"Aceptable",IF(O51=8,"Moderado",IF(O51&gt;8,"No Aceptable"))))</f>
        <v/>
      </c>
    </row>
    <row r="52" spans="2:16">
      <c r="B52" s="59" t="s">
        <v>253</v>
      </c>
      <c r="C52" s="58" t="s">
        <v>94</v>
      </c>
      <c r="D52" s="58" t="s">
        <v>316</v>
      </c>
      <c r="E52" s="58" t="s">
        <v>319</v>
      </c>
      <c r="F52" s="58">
        <v>4</v>
      </c>
      <c r="G52" s="58">
        <v>4</v>
      </c>
      <c r="H52" s="58">
        <f>F52*G52</f>
        <v>16</v>
      </c>
      <c r="I52" s="70" t="str">
        <f>IF(H52&lt;=0,"",IF(H52&lt;=4,"Aceptable",IF(H52=8,"Moderado",IF(H52&gt;8,"No Aceptable"))))</f>
        <v>No Aceptable</v>
      </c>
      <c r="J52" s="58" t="s">
        <v>323</v>
      </c>
      <c r="K52" s="87" t="s">
        <v>269</v>
      </c>
      <c r="L52" s="58" t="s">
        <v>327</v>
      </c>
      <c r="M52" s="58"/>
      <c r="N52" s="58"/>
      <c r="O52" s="58">
        <v>0</v>
      </c>
      <c r="P52" s="70" t="str">
        <f>IF(O52&lt;=0,"",IF(O52&lt;=4,"Aceptable",IF(O52=8,"Moderado",IF(O52&gt;8,"No Aceptable"))))</f>
        <v/>
      </c>
    </row>
    <row r="53" spans="2:16">
      <c r="B53" s="57" t="s">
        <v>254</v>
      </c>
      <c r="C53" s="7" t="s">
        <v>19</v>
      </c>
      <c r="D53" s="7" t="s">
        <v>316</v>
      </c>
      <c r="E53" s="7" t="s">
        <v>320</v>
      </c>
      <c r="F53" s="7">
        <v>2</v>
      </c>
      <c r="G53" s="7">
        <v>2</v>
      </c>
      <c r="H53" s="7">
        <f>F53*G53</f>
        <v>4</v>
      </c>
      <c r="I53" s="78" t="str">
        <f>IF(H53&lt;=0,"",IF(H53&lt;=4,"Aceptable",IF(H53=8,"Moderado",IF(H53&gt;8,"No Aceptable"))))</f>
        <v>Aceptable</v>
      </c>
      <c r="J53" s="7" t="s">
        <v>324</v>
      </c>
      <c r="K53" s="86" t="s">
        <v>269</v>
      </c>
      <c r="L53" s="7" t="s">
        <v>328</v>
      </c>
      <c r="M53" s="7"/>
      <c r="N53" s="7"/>
      <c r="O53" s="7">
        <v>0</v>
      </c>
      <c r="P53" s="78" t="str">
        <f>IF(O53&lt;=0,"",IF(O53&lt;=4,"Aceptable",IF(O53=8,"Moderado",IF(O53&gt;8,"No Aceptable"))))</f>
        <v/>
      </c>
    </row>
    <row r="54" spans="2:16"/>
    <row r="55" spans="2:16"/>
    <row r="56" spans="2:16" ht="15.75" thickBot="1"/>
    <row r="57" spans="2:16" ht="33" customHeight="1" thickBot="1">
      <c r="B57" s="122" t="s">
        <v>248</v>
      </c>
      <c r="C57" s="123"/>
      <c r="D57" s="124"/>
      <c r="E57" s="79"/>
      <c r="F57" s="125" t="s">
        <v>24</v>
      </c>
      <c r="G57" s="126"/>
      <c r="H57" s="127"/>
      <c r="I57" s="50"/>
      <c r="J57" s="43"/>
      <c r="K57" s="40"/>
      <c r="L57" s="36"/>
      <c r="M57" s="125" t="s">
        <v>173</v>
      </c>
      <c r="N57" s="126"/>
      <c r="O57" s="127"/>
    </row>
    <row r="58" spans="2:16" ht="33.75" customHeight="1" thickBot="1">
      <c r="B58" s="66" t="s">
        <v>0</v>
      </c>
      <c r="C58" s="66" t="s">
        <v>1</v>
      </c>
      <c r="D58" s="66" t="s">
        <v>219</v>
      </c>
      <c r="E58" s="66" t="s">
        <v>25</v>
      </c>
      <c r="F58" s="68" t="s">
        <v>179</v>
      </c>
      <c r="G58" s="67" t="s">
        <v>178</v>
      </c>
      <c r="H58" s="66" t="s">
        <v>5</v>
      </c>
      <c r="I58" s="66" t="s">
        <v>6</v>
      </c>
      <c r="J58" s="69" t="s">
        <v>2</v>
      </c>
      <c r="K58" s="69" t="s">
        <v>182</v>
      </c>
      <c r="L58" s="66" t="s">
        <v>174</v>
      </c>
      <c r="M58" s="68" t="s">
        <v>179</v>
      </c>
      <c r="N58" s="67" t="s">
        <v>178</v>
      </c>
      <c r="O58" s="66" t="s">
        <v>181</v>
      </c>
      <c r="P58" s="65" t="s">
        <v>6</v>
      </c>
    </row>
    <row r="59" spans="2:16">
      <c r="B59" s="59" t="s">
        <v>255</v>
      </c>
      <c r="C59" s="58" t="s">
        <v>260</v>
      </c>
      <c r="D59" s="58" t="s">
        <v>263</v>
      </c>
      <c r="E59" s="58" t="s">
        <v>333</v>
      </c>
      <c r="F59" s="58">
        <v>1</v>
      </c>
      <c r="G59" s="58">
        <v>2</v>
      </c>
      <c r="H59" s="58">
        <f>F59*G59</f>
        <v>2</v>
      </c>
      <c r="I59" s="70" t="str">
        <f>IF(H59&lt;=0,"",IF(H59&lt;=4,"Aceptable",IF(H59=8,"Moderado",IF(H59&gt;8,"No Aceptable"))))</f>
        <v>Aceptable</v>
      </c>
      <c r="J59" s="58" t="s">
        <v>338</v>
      </c>
      <c r="K59" s="58"/>
      <c r="L59" s="110">
        <v>41720</v>
      </c>
      <c r="M59" s="58">
        <v>1</v>
      </c>
      <c r="N59" s="58"/>
      <c r="O59" s="58">
        <f>N59*M59</f>
        <v>0</v>
      </c>
      <c r="P59" s="70" t="str">
        <f>IF(O59&lt;=0,"",IF(O59&lt;=4,"Aceptable",IF(O59=8,"Moderado",IF(O59&gt;8,"No Aceptable"))))</f>
        <v/>
      </c>
    </row>
    <row r="60" spans="2:16">
      <c r="B60" s="59"/>
      <c r="C60" s="58" t="s">
        <v>329</v>
      </c>
      <c r="D60" s="58" t="s">
        <v>316</v>
      </c>
      <c r="E60" s="58" t="s">
        <v>187</v>
      </c>
      <c r="F60" s="58">
        <v>2</v>
      </c>
      <c r="G60" s="58">
        <v>1</v>
      </c>
      <c r="H60" s="58">
        <v>3</v>
      </c>
      <c r="I60" s="70"/>
      <c r="J60" s="58" t="s">
        <v>337</v>
      </c>
      <c r="K60" s="58"/>
      <c r="L60" s="110">
        <v>40991</v>
      </c>
      <c r="M60" s="58">
        <v>2</v>
      </c>
      <c r="N60" s="58"/>
      <c r="O60" s="58"/>
      <c r="P60" s="70"/>
    </row>
    <row r="61" spans="2:16">
      <c r="B61" s="59"/>
      <c r="C61" s="58" t="s">
        <v>330</v>
      </c>
      <c r="D61" s="58" t="s">
        <v>315</v>
      </c>
      <c r="E61" s="58" t="s">
        <v>331</v>
      </c>
      <c r="F61" s="58">
        <v>1</v>
      </c>
      <c r="G61" s="58">
        <v>2</v>
      </c>
      <c r="H61" s="58">
        <v>3</v>
      </c>
      <c r="I61" s="70"/>
      <c r="J61" s="58" t="s">
        <v>335</v>
      </c>
      <c r="K61" s="58"/>
      <c r="L61" s="110">
        <v>41725</v>
      </c>
      <c r="M61" s="58"/>
      <c r="N61" s="58"/>
      <c r="O61" s="58"/>
      <c r="P61" s="70"/>
    </row>
    <row r="62" spans="2:16">
      <c r="B62" s="57" t="s">
        <v>225</v>
      </c>
      <c r="C62" s="7" t="s">
        <v>330</v>
      </c>
      <c r="D62" s="7" t="s">
        <v>315</v>
      </c>
      <c r="E62" s="7" t="s">
        <v>332</v>
      </c>
      <c r="F62" s="58">
        <v>1</v>
      </c>
      <c r="G62" s="58">
        <v>2</v>
      </c>
      <c r="H62" s="80">
        <f>F62*G62</f>
        <v>2</v>
      </c>
      <c r="I62" s="78" t="str">
        <f>IF(H62&lt;=0,"",IF(H62&lt;=4,"Aceptable",IF(H62=8,"Moderado",IF(H62&gt;8,"No Aceptable"))))</f>
        <v>Aceptable</v>
      </c>
      <c r="J62" s="7" t="s">
        <v>336</v>
      </c>
      <c r="K62" s="7"/>
      <c r="L62" s="7" t="s">
        <v>334</v>
      </c>
      <c r="M62" s="7"/>
      <c r="N62" s="7"/>
      <c r="O62" s="80">
        <f>N62*M62</f>
        <v>0</v>
      </c>
      <c r="P62" s="78" t="str">
        <f>IF(O62&lt;=0,"",IF(O62&lt;=4,"Aceptable",IF(O62=8,"Moderado",IF(O62&gt;8,"No Aceptable"))))</f>
        <v/>
      </c>
    </row>
    <row r="63" spans="2:16" ht="63.75" customHeight="1"/>
    <row r="64" spans="2:16" ht="15" hidden="1" customHeight="1"/>
    <row r="65" spans="2:16" ht="35.25" hidden="1" customHeight="1"/>
    <row r="66" spans="2:16" ht="15" hidden="1" customHeight="1"/>
    <row r="67" spans="2:16" ht="36" hidden="1" customHeight="1"/>
    <row r="68" spans="2:16" ht="15" hidden="1" customHeight="1"/>
    <row r="69" spans="2:16" ht="42" hidden="1" customHeight="1"/>
    <row r="70" spans="2:16" ht="30" hidden="1" customHeight="1"/>
    <row r="71" spans="2:16" ht="34.5" customHeight="1" thickBot="1"/>
    <row r="72" spans="2:16" ht="34.5" customHeight="1" thickBot="1">
      <c r="B72" s="122" t="s">
        <v>224</v>
      </c>
      <c r="C72" s="123"/>
      <c r="D72" s="124"/>
      <c r="E72" s="36"/>
      <c r="F72" s="125" t="s">
        <v>24</v>
      </c>
      <c r="G72" s="126"/>
      <c r="H72" s="127"/>
      <c r="I72" s="50"/>
      <c r="J72" s="43"/>
      <c r="K72" s="40"/>
      <c r="L72" s="36"/>
      <c r="M72" s="125" t="s">
        <v>173</v>
      </c>
      <c r="N72" s="126"/>
      <c r="O72" s="127"/>
    </row>
    <row r="73" spans="2:16" ht="33.75" customHeight="1" thickBot="1">
      <c r="B73" s="66" t="s">
        <v>0</v>
      </c>
      <c r="C73" s="66" t="s">
        <v>1</v>
      </c>
      <c r="D73" s="66" t="s">
        <v>219</v>
      </c>
      <c r="E73" s="66" t="s">
        <v>25</v>
      </c>
      <c r="F73" s="68" t="s">
        <v>179</v>
      </c>
      <c r="G73" s="67" t="s">
        <v>178</v>
      </c>
      <c r="H73" s="66" t="s">
        <v>5</v>
      </c>
      <c r="I73" s="66" t="s">
        <v>6</v>
      </c>
      <c r="J73" s="69" t="s">
        <v>2</v>
      </c>
      <c r="K73" s="69" t="s">
        <v>182</v>
      </c>
      <c r="L73" s="66" t="s">
        <v>174</v>
      </c>
      <c r="M73" s="68" t="s">
        <v>179</v>
      </c>
      <c r="N73" s="67" t="s">
        <v>178</v>
      </c>
      <c r="O73" s="66" t="s">
        <v>181</v>
      </c>
      <c r="P73" s="65" t="s">
        <v>6</v>
      </c>
    </row>
    <row r="74" spans="2:16">
      <c r="B74" s="59" t="s">
        <v>223</v>
      </c>
      <c r="C74" s="58" t="s">
        <v>339</v>
      </c>
      <c r="D74" s="58" t="s">
        <v>340</v>
      </c>
      <c r="E74" s="58" t="s">
        <v>211</v>
      </c>
      <c r="F74" s="58">
        <v>1</v>
      </c>
      <c r="G74" s="58">
        <v>2</v>
      </c>
      <c r="H74" s="58">
        <f>F74*G74</f>
        <v>2</v>
      </c>
      <c r="I74" s="70" t="str">
        <f>IF(H74&lt;=0,"",IF(H74&lt;=4,"Aceptable",IF(H74=8,"Moderado",IF(H74&gt;8,"No Aceptable"))))</f>
        <v>Aceptable</v>
      </c>
      <c r="J74" s="58" t="s">
        <v>188</v>
      </c>
      <c r="K74" s="58"/>
      <c r="L74" s="110">
        <v>41732</v>
      </c>
      <c r="M74" s="58"/>
      <c r="N74" s="58"/>
      <c r="O74" s="58">
        <f>N74*M74</f>
        <v>0</v>
      </c>
      <c r="P74" s="70" t="str">
        <f>IF(O74&lt;=0,"",IF(O74&lt;=4,"Aceptable",IF(O74=8,"Moderado",IF(O74&gt;8,"No Aceptable"))))</f>
        <v/>
      </c>
    </row>
    <row r="75" spans="2:16">
      <c r="B75" s="59"/>
      <c r="C75" s="58" t="s">
        <v>341</v>
      </c>
      <c r="D75" s="58" t="s">
        <v>315</v>
      </c>
      <c r="E75" s="58" t="s">
        <v>193</v>
      </c>
      <c r="F75" s="58">
        <v>1</v>
      </c>
      <c r="G75" s="58">
        <v>2</v>
      </c>
      <c r="H75" s="58">
        <v>3</v>
      </c>
      <c r="I75" s="70" t="str">
        <f>IF(H75&lt;=0,"",IF(H75&lt;=4,"Aceptable",IF(H75=8,"Moderado",IF(H75&gt;8,"No Aceptable"))))</f>
        <v>Aceptable</v>
      </c>
      <c r="J75" s="58" t="s">
        <v>188</v>
      </c>
      <c r="K75" s="58"/>
      <c r="L75" s="110">
        <v>41734</v>
      </c>
      <c r="M75" s="58"/>
      <c r="N75" s="58"/>
      <c r="O75" s="58"/>
      <c r="P75" s="70"/>
    </row>
    <row r="76" spans="2:16">
      <c r="B76" s="57" t="s">
        <v>222</v>
      </c>
      <c r="C76" s="7" t="s">
        <v>339</v>
      </c>
      <c r="D76" s="7" t="s">
        <v>340</v>
      </c>
      <c r="E76" s="7" t="s">
        <v>211</v>
      </c>
      <c r="F76" s="7">
        <v>2</v>
      </c>
      <c r="G76" s="7">
        <v>2</v>
      </c>
      <c r="H76" s="80">
        <f>F76*G76</f>
        <v>4</v>
      </c>
      <c r="I76" s="78" t="str">
        <f>IF(H76&lt;=0,"",IF(H76&lt;=4,"Aceptable",IF(H76=8,"Moderado",IF(H76&gt;8,"No Aceptable"))))</f>
        <v>Aceptable</v>
      </c>
      <c r="J76" s="7" t="s">
        <v>193</v>
      </c>
      <c r="K76" s="7"/>
      <c r="L76" s="119">
        <v>41736</v>
      </c>
      <c r="M76" s="7"/>
      <c r="N76" s="7"/>
      <c r="O76" s="80">
        <f>N76*M76</f>
        <v>0</v>
      </c>
      <c r="P76" s="78"/>
    </row>
    <row r="77" spans="2:16">
      <c r="B77" s="111"/>
      <c r="C77" s="112" t="s">
        <v>304</v>
      </c>
      <c r="D77" s="112" t="s">
        <v>306</v>
      </c>
      <c r="E77" s="112" t="s">
        <v>205</v>
      </c>
      <c r="F77" s="112">
        <v>1</v>
      </c>
      <c r="G77" s="112">
        <v>2</v>
      </c>
      <c r="H77" s="80">
        <v>4</v>
      </c>
      <c r="I77" s="78" t="s">
        <v>234</v>
      </c>
      <c r="J77" s="112" t="s">
        <v>212</v>
      </c>
      <c r="K77" s="112"/>
      <c r="L77" s="120">
        <v>41739</v>
      </c>
      <c r="M77" s="112"/>
      <c r="N77" s="112"/>
      <c r="O77" s="80"/>
      <c r="P77" s="78"/>
    </row>
    <row r="78" spans="2:16">
      <c r="B78" s="59" t="s">
        <v>221</v>
      </c>
      <c r="C78" s="58"/>
      <c r="D78" s="58"/>
      <c r="E78" s="58"/>
      <c r="F78" s="58"/>
      <c r="G78" s="58"/>
      <c r="H78" s="58"/>
      <c r="I78" s="70" t="str">
        <f>IF(H78&lt;=0,"",IF(H78&lt;=4,"Aceptable",IF(H78=8,"Moderado",IF(H78&gt;8,"No Aceptable"))))</f>
        <v/>
      </c>
      <c r="J78" s="58"/>
      <c r="K78" s="58"/>
      <c r="L78" s="110">
        <v>41743</v>
      </c>
      <c r="M78" s="58"/>
      <c r="N78" s="58"/>
      <c r="O78" s="58">
        <f>N78*M78</f>
        <v>0</v>
      </c>
      <c r="P78" s="70"/>
    </row>
    <row r="79" spans="2:16">
      <c r="B79" s="111"/>
      <c r="C79" s="112"/>
      <c r="D79" s="112"/>
      <c r="E79" s="112"/>
      <c r="F79" s="112"/>
      <c r="G79" s="112"/>
      <c r="H79" s="80"/>
      <c r="I79" s="78"/>
      <c r="J79" s="112"/>
      <c r="K79" s="112"/>
      <c r="L79" s="120">
        <v>41746</v>
      </c>
      <c r="M79" s="112"/>
      <c r="N79" s="112"/>
      <c r="O79" s="80"/>
      <c r="P79" s="78"/>
    </row>
    <row r="80" spans="2:16">
      <c r="B80" s="57" t="s">
        <v>220</v>
      </c>
      <c r="C80" s="7" t="s">
        <v>342</v>
      </c>
      <c r="D80" s="7" t="s">
        <v>343</v>
      </c>
      <c r="E80" s="7" t="s">
        <v>188</v>
      </c>
      <c r="F80" s="7">
        <v>2</v>
      </c>
      <c r="G80" s="7">
        <v>2</v>
      </c>
      <c r="H80" s="80">
        <f>F80*G80</f>
        <v>4</v>
      </c>
      <c r="I80" s="78" t="str">
        <f>IF(H80&lt;=0,"",IF(H80&lt;=4,"Aceptable",IF(H80=8,"Moderado",IF(H80&gt;8,"No Aceptable"))))</f>
        <v>Aceptable</v>
      </c>
      <c r="J80" s="7" t="s">
        <v>187</v>
      </c>
      <c r="K80" s="7"/>
      <c r="L80" s="119">
        <v>41751</v>
      </c>
      <c r="M80" s="7"/>
      <c r="N80" s="7"/>
      <c r="O80" s="80">
        <f>N80*M80</f>
        <v>0</v>
      </c>
      <c r="P80" s="78"/>
    </row>
    <row r="81" spans="2:16" s="115" customFormat="1">
      <c r="B81" s="57"/>
      <c r="C81" s="7" t="s">
        <v>344</v>
      </c>
      <c r="D81" s="7" t="s">
        <v>345</v>
      </c>
      <c r="E81" s="7" t="s">
        <v>187</v>
      </c>
      <c r="F81" s="116">
        <v>4</v>
      </c>
      <c r="G81" s="7">
        <v>8</v>
      </c>
      <c r="H81" s="5">
        <v>16</v>
      </c>
      <c r="I81" s="121" t="s">
        <v>236</v>
      </c>
      <c r="J81" s="7" t="s">
        <v>187</v>
      </c>
      <c r="K81" s="116"/>
      <c r="L81" s="119">
        <v>41754</v>
      </c>
      <c r="M81" s="116"/>
      <c r="N81" s="7"/>
      <c r="O81" s="5"/>
      <c r="P81" s="117"/>
    </row>
    <row r="82" spans="2:16">
      <c r="B82" s="113"/>
      <c r="C82" s="118"/>
      <c r="D82" s="97"/>
      <c r="E82" s="97"/>
      <c r="F82" s="97"/>
      <c r="G82" s="97"/>
      <c r="H82" s="114"/>
      <c r="I82" s="100"/>
      <c r="J82" s="97"/>
      <c r="K82" s="97"/>
      <c r="L82" s="97"/>
      <c r="M82" s="97"/>
      <c r="N82" s="97"/>
      <c r="O82" s="114"/>
      <c r="P82" s="100"/>
    </row>
    <row r="83" spans="2:16">
      <c r="B83" s="113"/>
      <c r="C83" s="97"/>
      <c r="D83" s="97"/>
      <c r="E83" s="97"/>
      <c r="F83" s="97"/>
      <c r="G83" s="97"/>
      <c r="H83" s="114"/>
      <c r="I83" s="100"/>
      <c r="J83" s="97"/>
      <c r="K83" s="97"/>
      <c r="L83" s="97"/>
      <c r="M83" s="97"/>
      <c r="N83" s="97"/>
      <c r="O83" s="114"/>
      <c r="P83" s="100"/>
    </row>
    <row r="84" spans="2:16">
      <c r="B84" s="83"/>
      <c r="H84"/>
      <c r="I84"/>
    </row>
    <row r="85" spans="2:16">
      <c r="H85"/>
      <c r="I85"/>
    </row>
    <row r="86" spans="2:16"/>
    <row r="87" spans="2:16"/>
    <row r="88" spans="2:16"/>
    <row r="89" spans="2:16"/>
    <row r="90" spans="2:16"/>
    <row r="91" spans="2:16"/>
    <row r="92" spans="2:16"/>
    <row r="93" spans="2:16"/>
    <row r="94" spans="2:16"/>
    <row r="95" spans="2:16"/>
    <row r="96" spans="2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</sheetData>
  <dataConsolidate/>
  <mergeCells count="18">
    <mergeCell ref="I4:K4"/>
    <mergeCell ref="F40:H40"/>
    <mergeCell ref="F72:H72"/>
    <mergeCell ref="M40:O40"/>
    <mergeCell ref="F48:H48"/>
    <mergeCell ref="M48:O48"/>
    <mergeCell ref="F22:H22"/>
    <mergeCell ref="M22:O22"/>
    <mergeCell ref="M72:O72"/>
    <mergeCell ref="B72:D72"/>
    <mergeCell ref="M57:O57"/>
    <mergeCell ref="B48:D48"/>
    <mergeCell ref="F57:H57"/>
    <mergeCell ref="B22:D22"/>
    <mergeCell ref="B40:D40"/>
    <mergeCell ref="B24:B26"/>
    <mergeCell ref="B36:B37"/>
    <mergeCell ref="B57:D57"/>
  </mergeCells>
  <phoneticPr fontId="5" type="noConversion"/>
  <conditionalFormatting sqref="P74:P83 P59:P62 I59:I62 P50:P53 I50:I53 I42:I43 P42:P43 I24:I37 P24:P37 I74:I83">
    <cfRule type="containsText" dxfId="2" priority="42" operator="containsText" text="Aceptable">
      <formula>NOT(ISERROR(SEARCH("Aceptable",I24)))</formula>
    </cfRule>
  </conditionalFormatting>
  <conditionalFormatting sqref="P74:P83 P59:P62 I59:I62 P50:P53 I50:I53 I42:I43 P42:P43 I24:I37 P24:P37 I74:I83">
    <cfRule type="containsText" dxfId="1" priority="41" operator="containsText" text="Moderado">
      <formula>NOT(ISERROR(SEARCH("Moderado",I24)))</formula>
    </cfRule>
  </conditionalFormatting>
  <conditionalFormatting sqref="P74:P83 P59:P62 I59:I62 P50:P53 I50:I53 I42:I43 P42:P43 I24:I37 P24:P37 I74:I83">
    <cfRule type="containsText" dxfId="0" priority="40" operator="containsText" text="No Aceptable">
      <formula>NOT(ISERROR(SEARCH("No Aceptable",I24)))</formula>
    </cfRule>
  </conditionalFormatting>
  <dataValidations count="6">
    <dataValidation type="list" allowBlank="1" showErrorMessage="1" sqref="F74:G75 F50:G53">
      <formula1>$B$16:$B$19</formula1>
    </dataValidation>
    <dataValidation type="list" showInputMessage="1" sqref="N74:N75 N59:N62 N50:N53 N42:N43">
      <formula1>$B$16:$B$19</formula1>
    </dataValidation>
    <dataValidation type="list" showInputMessage="1" showErrorMessage="1" sqref="M74:M75 M59:M62 M50:M53 M42:M43 F42:G43">
      <formula1>$B$16:$B$19</formula1>
    </dataValidation>
    <dataValidation type="list" showInputMessage="1" showErrorMessage="1" sqref="K24:K26 K42:K43">
      <formula1>$C$16:$C$18</formula1>
    </dataValidation>
    <dataValidation type="list" showErrorMessage="1" sqref="F24:G37">
      <formula1>$B$16:$B$19</formula1>
    </dataValidation>
    <dataValidation type="list" showInputMessage="1" showErrorMessage="1" sqref="M24:N37">
      <formula1>$D$17:$D$19+$D$16:$D$19</formula1>
    </dataValidation>
  </dataValidations>
  <pageMargins left="0.7" right="0.7" top="0.75" bottom="0.75" header="0.3" footer="0.3"/>
  <pageSetup orientation="landscape" horizontalDpi="300" verticalDpi="300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D32"/>
  <sheetViews>
    <sheetView showGridLines="0" topLeftCell="A7" workbookViewId="0">
      <selection activeCell="D26" sqref="D26"/>
    </sheetView>
  </sheetViews>
  <sheetFormatPr baseColWidth="10" defaultRowHeight="15"/>
  <cols>
    <col min="1" max="1" width="2" bestFit="1" customWidth="1"/>
    <col min="2" max="2" width="16.28515625" customWidth="1"/>
    <col min="3" max="3" width="3" style="39" customWidth="1"/>
    <col min="4" max="4" width="31.7109375" bestFit="1" customWidth="1"/>
    <col min="5" max="5" width="8.5703125" customWidth="1"/>
    <col min="6" max="6" width="13" bestFit="1" customWidth="1"/>
    <col min="7" max="7" width="2.7109375" bestFit="1" customWidth="1"/>
    <col min="8" max="8" width="31.7109375" customWidth="1"/>
  </cols>
  <sheetData>
    <row r="1" spans="2:4" ht="40.5" customHeight="1">
      <c r="B1" s="145" t="s">
        <v>218</v>
      </c>
      <c r="C1" s="145"/>
      <c r="D1" s="145"/>
    </row>
    <row r="2" spans="2:4">
      <c r="B2" s="151" t="s">
        <v>239</v>
      </c>
      <c r="C2" s="151"/>
      <c r="D2" s="151"/>
    </row>
    <row r="3" spans="2:4">
      <c r="B3" s="142" t="s">
        <v>183</v>
      </c>
      <c r="C3" s="143"/>
      <c r="D3" s="144"/>
    </row>
    <row r="4" spans="2:4">
      <c r="B4" s="152" t="s">
        <v>184</v>
      </c>
      <c r="C4" s="44">
        <v>1</v>
      </c>
      <c r="D4" s="45" t="s">
        <v>185</v>
      </c>
    </row>
    <row r="5" spans="2:4">
      <c r="B5" s="153"/>
      <c r="C5" s="44">
        <v>2</v>
      </c>
      <c r="D5" s="45" t="s">
        <v>188</v>
      </c>
    </row>
    <row r="6" spans="2:4">
      <c r="B6" s="153"/>
      <c r="C6" s="44">
        <v>3</v>
      </c>
      <c r="D6" s="48" t="s">
        <v>190</v>
      </c>
    </row>
    <row r="7" spans="2:4">
      <c r="B7" s="154"/>
      <c r="C7" s="44">
        <v>4</v>
      </c>
      <c r="D7" s="45" t="s">
        <v>193</v>
      </c>
    </row>
    <row r="8" spans="2:4">
      <c r="B8" s="140" t="s">
        <v>195</v>
      </c>
      <c r="C8" s="46">
        <v>5</v>
      </c>
      <c r="D8" s="47" t="s">
        <v>196</v>
      </c>
    </row>
    <row r="9" spans="2:4">
      <c r="B9" s="141"/>
      <c r="C9" s="46">
        <v>6</v>
      </c>
      <c r="D9" s="47" t="s">
        <v>198</v>
      </c>
    </row>
    <row r="10" spans="2:4">
      <c r="B10" s="141"/>
      <c r="C10" s="46">
        <v>7</v>
      </c>
      <c r="D10" s="47" t="s">
        <v>200</v>
      </c>
    </row>
    <row r="11" spans="2:4">
      <c r="B11" s="141"/>
      <c r="C11" s="77">
        <v>8</v>
      </c>
      <c r="D11" s="49" t="s">
        <v>201</v>
      </c>
    </row>
    <row r="12" spans="2:4">
      <c r="B12" s="141"/>
      <c r="C12" s="46">
        <v>9</v>
      </c>
      <c r="D12" s="47" t="s">
        <v>202</v>
      </c>
    </row>
    <row r="13" spans="2:4" ht="15" customHeight="1">
      <c r="B13" s="146" t="s">
        <v>203</v>
      </c>
      <c r="C13" s="44">
        <v>10</v>
      </c>
      <c r="D13" s="45" t="s">
        <v>204</v>
      </c>
    </row>
    <row r="14" spans="2:4">
      <c r="B14" s="147"/>
      <c r="C14" s="44">
        <v>11</v>
      </c>
      <c r="D14" s="45" t="s">
        <v>205</v>
      </c>
    </row>
    <row r="15" spans="2:4">
      <c r="B15" s="147"/>
      <c r="C15" s="44">
        <v>12</v>
      </c>
      <c r="D15" s="48" t="s">
        <v>206</v>
      </c>
    </row>
    <row r="16" spans="2:4">
      <c r="B16" s="147"/>
      <c r="C16" s="44">
        <v>13</v>
      </c>
      <c r="D16" s="48" t="s">
        <v>207</v>
      </c>
    </row>
    <row r="17" spans="2:4">
      <c r="B17" s="147"/>
      <c r="C17" s="44">
        <v>14</v>
      </c>
      <c r="D17" s="45" t="s">
        <v>208</v>
      </c>
    </row>
    <row r="18" spans="2:4">
      <c r="B18" s="147"/>
      <c r="C18" s="44">
        <v>15</v>
      </c>
      <c r="D18" s="45" t="s">
        <v>209</v>
      </c>
    </row>
    <row r="19" spans="2:4">
      <c r="B19" s="147"/>
      <c r="C19" s="44">
        <v>16</v>
      </c>
      <c r="D19" s="48" t="s">
        <v>210</v>
      </c>
    </row>
    <row r="20" spans="2:4">
      <c r="B20" s="147"/>
      <c r="C20" s="44">
        <v>17</v>
      </c>
      <c r="D20" s="45" t="s">
        <v>211</v>
      </c>
    </row>
    <row r="21" spans="2:4">
      <c r="B21" s="148"/>
      <c r="C21" s="44">
        <v>18</v>
      </c>
      <c r="D21" s="45" t="s">
        <v>212</v>
      </c>
    </row>
    <row r="22" spans="2:4" ht="15" customHeight="1">
      <c r="B22" s="149" t="s">
        <v>213</v>
      </c>
      <c r="C22" s="46">
        <v>19</v>
      </c>
      <c r="D22" s="47" t="s">
        <v>214</v>
      </c>
    </row>
    <row r="23" spans="2:4">
      <c r="B23" s="150"/>
      <c r="C23" s="46">
        <v>20</v>
      </c>
      <c r="D23" s="49" t="s">
        <v>215</v>
      </c>
    </row>
    <row r="24" spans="2:4">
      <c r="B24" s="150"/>
      <c r="C24" s="46">
        <v>21</v>
      </c>
      <c r="D24" s="49" t="s">
        <v>216</v>
      </c>
    </row>
    <row r="25" spans="2:4">
      <c r="B25" s="150"/>
      <c r="C25" s="77">
        <v>22</v>
      </c>
      <c r="D25" s="49" t="s">
        <v>217</v>
      </c>
    </row>
    <row r="26" spans="2:4" ht="15" customHeight="1">
      <c r="B26" s="139" t="s">
        <v>186</v>
      </c>
      <c r="C26" s="44">
        <v>23</v>
      </c>
      <c r="D26" s="45" t="s">
        <v>187</v>
      </c>
    </row>
    <row r="27" spans="2:4">
      <c r="B27" s="139"/>
      <c r="C27" s="44">
        <v>24</v>
      </c>
      <c r="D27" s="48" t="s">
        <v>189</v>
      </c>
    </row>
    <row r="28" spans="2:4">
      <c r="B28" s="139"/>
      <c r="C28" s="44">
        <v>25</v>
      </c>
      <c r="D28" s="48" t="s">
        <v>191</v>
      </c>
    </row>
    <row r="29" spans="2:4">
      <c r="B29" s="139"/>
      <c r="C29" s="44">
        <v>26</v>
      </c>
      <c r="D29" s="48" t="s">
        <v>192</v>
      </c>
    </row>
    <row r="30" spans="2:4">
      <c r="B30" s="139"/>
      <c r="C30" s="44">
        <v>27</v>
      </c>
      <c r="D30" s="45" t="s">
        <v>194</v>
      </c>
    </row>
    <row r="31" spans="2:4">
      <c r="B31" s="139"/>
      <c r="C31" s="44">
        <v>28</v>
      </c>
      <c r="D31" s="45" t="s">
        <v>197</v>
      </c>
    </row>
    <row r="32" spans="2:4">
      <c r="B32" s="139"/>
      <c r="C32" s="44">
        <v>29</v>
      </c>
      <c r="D32" s="48" t="s">
        <v>199</v>
      </c>
    </row>
  </sheetData>
  <mergeCells count="8">
    <mergeCell ref="B26:B32"/>
    <mergeCell ref="B8:B12"/>
    <mergeCell ref="B3:D3"/>
    <mergeCell ref="B1:D1"/>
    <mergeCell ref="B13:B21"/>
    <mergeCell ref="B22:B25"/>
    <mergeCell ref="B2:D2"/>
    <mergeCell ref="B4:B7"/>
  </mergeCells>
  <phoneticPr fontId="5" type="noConversion"/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P29"/>
  <sheetViews>
    <sheetView showGridLines="0" topLeftCell="G22" zoomScale="90" zoomScaleNormal="90" workbookViewId="0">
      <selection activeCell="O40" sqref="O40"/>
    </sheetView>
  </sheetViews>
  <sheetFormatPr baseColWidth="10" defaultRowHeight="15"/>
  <cols>
    <col min="1" max="1" width="2.5703125" customWidth="1"/>
  </cols>
  <sheetData>
    <row r="2" spans="2:15" ht="15.75">
      <c r="B2" s="156" t="s">
        <v>244</v>
      </c>
      <c r="C2" s="156"/>
      <c r="D2" s="156"/>
      <c r="E2" s="156"/>
    </row>
    <row r="4" spans="2:15" ht="15.75">
      <c r="C4" s="155" t="s">
        <v>240</v>
      </c>
      <c r="D4" s="155"/>
      <c r="E4" s="155"/>
      <c r="F4" s="155"/>
      <c r="G4" s="155"/>
      <c r="M4" s="158" t="s">
        <v>241</v>
      </c>
      <c r="N4" s="158"/>
      <c r="O4" s="158"/>
    </row>
    <row r="29" spans="5:16" ht="15.75">
      <c r="E29" s="157" t="s">
        <v>242</v>
      </c>
      <c r="F29" s="157"/>
      <c r="L29" s="155" t="s">
        <v>243</v>
      </c>
      <c r="M29" s="155"/>
      <c r="N29" s="155"/>
      <c r="O29" s="155"/>
      <c r="P29" s="155"/>
    </row>
  </sheetData>
  <mergeCells count="5">
    <mergeCell ref="C4:G4"/>
    <mergeCell ref="L29:P29"/>
    <mergeCell ref="B2:E2"/>
    <mergeCell ref="E29:F29"/>
    <mergeCell ref="M4:O4"/>
  </mergeCells>
  <phoneticPr fontId="5" type="noConversion"/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3:K150"/>
  <sheetViews>
    <sheetView showGridLines="0" topLeftCell="A19" zoomScale="80" zoomScaleNormal="80" workbookViewId="0">
      <selection activeCell="C40" sqref="C40"/>
    </sheetView>
  </sheetViews>
  <sheetFormatPr baseColWidth="10" defaultRowHeight="15"/>
  <cols>
    <col min="1" max="1" width="2" customWidth="1"/>
    <col min="2" max="2" width="24.28515625" customWidth="1"/>
    <col min="3" max="3" width="3.7109375" customWidth="1"/>
    <col min="10" max="10" width="43.42578125" customWidth="1"/>
    <col min="11" max="11" width="41" customWidth="1"/>
  </cols>
  <sheetData>
    <row r="3" spans="2:11" ht="15.75">
      <c r="B3" s="82" t="s">
        <v>245</v>
      </c>
    </row>
    <row r="4" spans="2:11" ht="23.25" customHeight="1"/>
    <row r="5" spans="2:11" ht="21">
      <c r="B5" s="56" t="s">
        <v>26</v>
      </c>
      <c r="C5" s="209" t="s">
        <v>27</v>
      </c>
      <c r="D5" s="209"/>
      <c r="E5" s="209"/>
      <c r="F5" s="209"/>
      <c r="G5" s="209"/>
      <c r="H5" s="209"/>
      <c r="I5" s="209"/>
      <c r="J5" s="209"/>
      <c r="K5" s="56" t="s">
        <v>28</v>
      </c>
    </row>
    <row r="6" spans="2:11">
      <c r="B6" s="187" t="s">
        <v>170</v>
      </c>
      <c r="C6" s="3">
        <v>1</v>
      </c>
      <c r="D6" s="205" t="s">
        <v>165</v>
      </c>
      <c r="E6" s="206"/>
      <c r="F6" s="206"/>
      <c r="G6" s="206"/>
      <c r="H6" s="206"/>
      <c r="I6" s="206"/>
      <c r="J6" s="207"/>
      <c r="K6" s="4" t="s">
        <v>29</v>
      </c>
    </row>
    <row r="7" spans="2:11">
      <c r="B7" s="188"/>
      <c r="C7" s="1">
        <v>2</v>
      </c>
      <c r="D7" s="208" t="s">
        <v>30</v>
      </c>
      <c r="E7" s="208"/>
      <c r="F7" s="208"/>
      <c r="G7" s="208"/>
      <c r="H7" s="208"/>
      <c r="I7" s="208"/>
      <c r="J7" s="208"/>
      <c r="K7" s="5" t="s">
        <v>31</v>
      </c>
    </row>
    <row r="8" spans="2:11">
      <c r="B8" s="188"/>
      <c r="C8" s="1">
        <v>3</v>
      </c>
      <c r="D8" s="205" t="s">
        <v>166</v>
      </c>
      <c r="E8" s="206"/>
      <c r="F8" s="206"/>
      <c r="G8" s="206"/>
      <c r="H8" s="206"/>
      <c r="I8" s="206"/>
      <c r="J8" s="207"/>
      <c r="K8" s="6" t="s">
        <v>32</v>
      </c>
    </row>
    <row r="9" spans="2:11">
      <c r="B9" s="188"/>
      <c r="C9" s="1">
        <v>4</v>
      </c>
      <c r="D9" s="213" t="s">
        <v>167</v>
      </c>
      <c r="E9" s="214"/>
      <c r="F9" s="214"/>
      <c r="G9" s="214"/>
      <c r="H9" s="214"/>
      <c r="I9" s="214"/>
      <c r="J9" s="215"/>
      <c r="K9" s="6" t="s">
        <v>33</v>
      </c>
    </row>
    <row r="10" spans="2:11">
      <c r="B10" s="188"/>
      <c r="C10" s="1">
        <v>5</v>
      </c>
      <c r="D10" s="210" t="s">
        <v>168</v>
      </c>
      <c r="E10" s="210"/>
      <c r="F10" s="210"/>
      <c r="G10" s="210"/>
      <c r="H10" s="210"/>
      <c r="I10" s="210"/>
      <c r="J10" s="210"/>
      <c r="K10" s="5" t="s">
        <v>11</v>
      </c>
    </row>
    <row r="11" spans="2:11" ht="19.5" customHeight="1">
      <c r="B11" s="188"/>
      <c r="C11" s="1">
        <v>6</v>
      </c>
      <c r="D11" s="205" t="s">
        <v>34</v>
      </c>
      <c r="E11" s="206"/>
      <c r="F11" s="206"/>
      <c r="G11" s="206"/>
      <c r="H11" s="206"/>
      <c r="I11" s="206"/>
      <c r="J11" s="207"/>
      <c r="K11" s="6" t="s">
        <v>35</v>
      </c>
    </row>
    <row r="12" spans="2:11">
      <c r="B12" s="188"/>
      <c r="C12" s="1">
        <v>7</v>
      </c>
      <c r="D12" s="208" t="s">
        <v>36</v>
      </c>
      <c r="E12" s="208"/>
      <c r="F12" s="208"/>
      <c r="G12" s="208"/>
      <c r="H12" s="208"/>
      <c r="I12" s="208"/>
      <c r="J12" s="208"/>
      <c r="K12" s="5" t="s">
        <v>37</v>
      </c>
    </row>
    <row r="13" spans="2:11">
      <c r="B13" s="188"/>
      <c r="C13" s="1">
        <v>8</v>
      </c>
      <c r="D13" s="205" t="s">
        <v>38</v>
      </c>
      <c r="E13" s="206"/>
      <c r="F13" s="206"/>
      <c r="G13" s="206"/>
      <c r="H13" s="206"/>
      <c r="I13" s="206"/>
      <c r="J13" s="207"/>
      <c r="K13" s="6" t="s">
        <v>10</v>
      </c>
    </row>
    <row r="14" spans="2:11">
      <c r="B14" s="188"/>
      <c r="C14" s="1">
        <v>9</v>
      </c>
      <c r="D14" s="190" t="s">
        <v>169</v>
      </c>
      <c r="E14" s="211"/>
      <c r="F14" s="211"/>
      <c r="G14" s="211"/>
      <c r="H14" s="211"/>
      <c r="I14" s="211"/>
      <c r="J14" s="211"/>
      <c r="K14" s="5" t="s">
        <v>3</v>
      </c>
    </row>
    <row r="15" spans="2:11">
      <c r="B15" s="188"/>
      <c r="C15" s="1">
        <v>10</v>
      </c>
      <c r="D15" s="208" t="s">
        <v>39</v>
      </c>
      <c r="E15" s="208"/>
      <c r="F15" s="208"/>
      <c r="G15" s="208"/>
      <c r="H15" s="208"/>
      <c r="I15" s="208"/>
      <c r="J15" s="208"/>
      <c r="K15" s="5" t="s">
        <v>40</v>
      </c>
    </row>
    <row r="16" spans="2:11">
      <c r="B16" s="188"/>
      <c r="C16" s="1">
        <v>11</v>
      </c>
      <c r="D16" s="205" t="s">
        <v>41</v>
      </c>
      <c r="E16" s="206"/>
      <c r="F16" s="206"/>
      <c r="G16" s="206"/>
      <c r="H16" s="206"/>
      <c r="I16" s="206"/>
      <c r="J16" s="207"/>
      <c r="K16" s="8" t="s">
        <v>42</v>
      </c>
    </row>
    <row r="17" spans="2:11">
      <c r="B17" s="188"/>
      <c r="C17" s="1">
        <v>12</v>
      </c>
      <c r="D17" s="216" t="s">
        <v>43</v>
      </c>
      <c r="E17" s="216"/>
      <c r="F17" s="216"/>
      <c r="G17" s="216"/>
      <c r="H17" s="216"/>
      <c r="I17" s="216"/>
      <c r="J17" s="216"/>
      <c r="K17" s="8" t="s">
        <v>44</v>
      </c>
    </row>
    <row r="18" spans="2:11">
      <c r="B18" s="188"/>
      <c r="C18" s="1">
        <v>13</v>
      </c>
      <c r="D18" s="210" t="s">
        <v>45</v>
      </c>
      <c r="E18" s="210"/>
      <c r="F18" s="210"/>
      <c r="G18" s="210"/>
      <c r="H18" s="210"/>
      <c r="I18" s="210"/>
      <c r="J18" s="210"/>
      <c r="K18" s="9" t="s">
        <v>46</v>
      </c>
    </row>
    <row r="19" spans="2:11">
      <c r="B19" s="188"/>
      <c r="C19" s="1">
        <v>14</v>
      </c>
      <c r="D19" s="208" t="s">
        <v>47</v>
      </c>
      <c r="E19" s="208"/>
      <c r="F19" s="208"/>
      <c r="G19" s="208"/>
      <c r="H19" s="208"/>
      <c r="I19" s="208"/>
      <c r="J19" s="208"/>
      <c r="K19" s="5" t="s">
        <v>17</v>
      </c>
    </row>
    <row r="20" spans="2:11">
      <c r="B20" s="188"/>
      <c r="C20" s="1">
        <v>15</v>
      </c>
      <c r="D20" s="208" t="s">
        <v>48</v>
      </c>
      <c r="E20" s="208"/>
      <c r="F20" s="208"/>
      <c r="G20" s="208"/>
      <c r="H20" s="208"/>
      <c r="I20" s="208"/>
      <c r="J20" s="208"/>
      <c r="K20" s="5" t="s">
        <v>49</v>
      </c>
    </row>
    <row r="21" spans="2:11">
      <c r="B21" s="188"/>
      <c r="C21" s="1">
        <v>16</v>
      </c>
      <c r="D21" s="210" t="s">
        <v>50</v>
      </c>
      <c r="E21" s="210"/>
      <c r="F21" s="210"/>
      <c r="G21" s="210"/>
      <c r="H21" s="210"/>
      <c r="I21" s="210"/>
      <c r="J21" s="210"/>
      <c r="K21" s="5" t="s">
        <v>51</v>
      </c>
    </row>
    <row r="22" spans="2:11">
      <c r="B22" s="188"/>
      <c r="C22" s="1">
        <v>17</v>
      </c>
      <c r="D22" s="208" t="s">
        <v>52</v>
      </c>
      <c r="E22" s="208"/>
      <c r="F22" s="208"/>
      <c r="G22" s="208"/>
      <c r="H22" s="208"/>
      <c r="I22" s="208"/>
      <c r="J22" s="208"/>
      <c r="K22" s="5" t="s">
        <v>53</v>
      </c>
    </row>
    <row r="23" spans="2:11">
      <c r="B23" s="188"/>
      <c r="C23" s="1">
        <v>18</v>
      </c>
      <c r="D23" s="208" t="s">
        <v>54</v>
      </c>
      <c r="E23" s="208"/>
      <c r="F23" s="208"/>
      <c r="G23" s="208"/>
      <c r="H23" s="208"/>
      <c r="I23" s="208"/>
      <c r="J23" s="208"/>
      <c r="K23" s="5" t="s">
        <v>55</v>
      </c>
    </row>
    <row r="24" spans="2:11">
      <c r="B24" s="188"/>
      <c r="C24" s="1">
        <v>19</v>
      </c>
      <c r="D24" s="190" t="s">
        <v>56</v>
      </c>
      <c r="E24" s="190"/>
      <c r="F24" s="190"/>
      <c r="G24" s="190"/>
      <c r="H24" s="190"/>
      <c r="I24" s="190"/>
      <c r="J24" s="190"/>
      <c r="K24" s="5" t="s">
        <v>57</v>
      </c>
    </row>
    <row r="25" spans="2:11">
      <c r="B25" s="188"/>
      <c r="C25" s="1">
        <v>20</v>
      </c>
      <c r="D25" s="190" t="s">
        <v>58</v>
      </c>
      <c r="E25" s="190"/>
      <c r="F25" s="190"/>
      <c r="G25" s="190"/>
      <c r="H25" s="190"/>
      <c r="I25" s="190"/>
      <c r="J25" s="190"/>
      <c r="K25" s="11" t="s">
        <v>59</v>
      </c>
    </row>
    <row r="26" spans="2:11">
      <c r="B26" s="188"/>
      <c r="C26" s="1">
        <v>21</v>
      </c>
      <c r="D26" s="190" t="s">
        <v>60</v>
      </c>
      <c r="E26" s="190"/>
      <c r="F26" s="190"/>
      <c r="G26" s="190"/>
      <c r="H26" s="190"/>
      <c r="I26" s="190"/>
      <c r="J26" s="190"/>
      <c r="K26" s="7" t="s">
        <v>61</v>
      </c>
    </row>
    <row r="27" spans="2:11">
      <c r="B27" s="188"/>
      <c r="C27" s="1">
        <v>22</v>
      </c>
      <c r="D27" s="190" t="s">
        <v>62</v>
      </c>
      <c r="E27" s="190"/>
      <c r="F27" s="190"/>
      <c r="G27" s="190"/>
      <c r="H27" s="190"/>
      <c r="I27" s="190"/>
      <c r="J27" s="190"/>
      <c r="K27" s="5" t="s">
        <v>4</v>
      </c>
    </row>
    <row r="28" spans="2:11">
      <c r="B28" s="188"/>
      <c r="C28" s="1">
        <v>23</v>
      </c>
      <c r="D28" s="190" t="s">
        <v>63</v>
      </c>
      <c r="E28" s="190"/>
      <c r="F28" s="190"/>
      <c r="G28" s="190"/>
      <c r="H28" s="190"/>
      <c r="I28" s="190"/>
      <c r="J28" s="190"/>
      <c r="K28" s="5" t="s">
        <v>64</v>
      </c>
    </row>
    <row r="29" spans="2:11">
      <c r="B29" s="188"/>
      <c r="C29" s="1">
        <v>24</v>
      </c>
      <c r="D29" s="190" t="s">
        <v>65</v>
      </c>
      <c r="E29" s="190"/>
      <c r="F29" s="190"/>
      <c r="G29" s="190"/>
      <c r="H29" s="190"/>
      <c r="I29" s="190"/>
      <c r="J29" s="190"/>
      <c r="K29" s="5" t="s">
        <v>12</v>
      </c>
    </row>
    <row r="30" spans="2:11">
      <c r="B30" s="188"/>
      <c r="C30" s="1">
        <v>25</v>
      </c>
      <c r="D30" s="190" t="s">
        <v>66</v>
      </c>
      <c r="E30" s="190"/>
      <c r="F30" s="190"/>
      <c r="G30" s="190"/>
      <c r="H30" s="190"/>
      <c r="I30" s="190"/>
      <c r="J30" s="190"/>
      <c r="K30" s="5" t="s">
        <v>67</v>
      </c>
    </row>
    <row r="31" spans="2:11">
      <c r="B31" s="188"/>
      <c r="C31" s="1">
        <v>26</v>
      </c>
      <c r="D31" s="190" t="s">
        <v>68</v>
      </c>
      <c r="E31" s="190"/>
      <c r="F31" s="190"/>
      <c r="G31" s="190"/>
      <c r="H31" s="190"/>
      <c r="I31" s="190"/>
      <c r="J31" s="190"/>
      <c r="K31" s="5" t="s">
        <v>21</v>
      </c>
    </row>
    <row r="32" spans="2:11">
      <c r="B32" s="188"/>
      <c r="C32" s="1">
        <v>27</v>
      </c>
      <c r="D32" s="190" t="s">
        <v>9</v>
      </c>
      <c r="E32" s="190"/>
      <c r="F32" s="190"/>
      <c r="G32" s="190"/>
      <c r="H32" s="190"/>
      <c r="I32" s="190"/>
      <c r="J32" s="190"/>
      <c r="K32" s="5" t="s">
        <v>69</v>
      </c>
    </row>
    <row r="33" spans="2:11">
      <c r="B33" s="188"/>
      <c r="C33" s="1">
        <v>28</v>
      </c>
      <c r="D33" s="190" t="s">
        <v>70</v>
      </c>
      <c r="E33" s="190"/>
      <c r="F33" s="190"/>
      <c r="G33" s="190"/>
      <c r="H33" s="190"/>
      <c r="I33" s="190"/>
      <c r="J33" s="190"/>
      <c r="K33" s="10" t="s">
        <v>175</v>
      </c>
    </row>
    <row r="34" spans="2:11">
      <c r="B34" s="188"/>
      <c r="C34" s="1">
        <v>29</v>
      </c>
      <c r="D34" s="192" t="s">
        <v>71</v>
      </c>
      <c r="E34" s="193"/>
      <c r="F34" s="193"/>
      <c r="G34" s="193"/>
      <c r="H34" s="193"/>
      <c r="I34" s="193"/>
      <c r="J34" s="194"/>
      <c r="K34" s="10"/>
    </row>
    <row r="35" spans="2:11">
      <c r="B35" s="188"/>
      <c r="C35" s="1">
        <v>30</v>
      </c>
      <c r="D35" s="190" t="s">
        <v>72</v>
      </c>
      <c r="E35" s="190"/>
      <c r="F35" s="190"/>
      <c r="G35" s="190"/>
      <c r="H35" s="190"/>
      <c r="I35" s="190"/>
      <c r="J35" s="190"/>
      <c r="K35" s="10"/>
    </row>
    <row r="36" spans="2:11">
      <c r="B36" s="188"/>
      <c r="C36" s="1">
        <v>31</v>
      </c>
      <c r="D36" s="192" t="s">
        <v>7</v>
      </c>
      <c r="E36" s="193"/>
      <c r="F36" s="193"/>
      <c r="G36" s="193"/>
      <c r="H36" s="193"/>
      <c r="I36" s="193"/>
      <c r="J36" s="194"/>
      <c r="K36" s="10"/>
    </row>
    <row r="37" spans="2:11">
      <c r="B37" s="188"/>
      <c r="C37" s="1">
        <v>32</v>
      </c>
      <c r="D37" s="13" t="s">
        <v>8</v>
      </c>
      <c r="E37" s="14"/>
      <c r="F37" s="14"/>
      <c r="G37" s="14"/>
      <c r="H37" s="14"/>
      <c r="I37" s="14"/>
      <c r="J37" s="15"/>
      <c r="K37" s="10"/>
    </row>
    <row r="38" spans="2:11">
      <c r="B38" s="188"/>
      <c r="C38" s="1">
        <v>33</v>
      </c>
      <c r="D38" s="13" t="s">
        <v>73</v>
      </c>
      <c r="E38" s="14"/>
      <c r="F38" s="14"/>
      <c r="G38" s="14"/>
      <c r="H38" s="14"/>
      <c r="I38" s="14"/>
      <c r="J38" s="15"/>
      <c r="K38" s="10"/>
    </row>
    <row r="39" spans="2:11">
      <c r="B39" s="188"/>
      <c r="C39" s="1">
        <v>34</v>
      </c>
      <c r="D39" s="13" t="s">
        <v>16</v>
      </c>
      <c r="E39" s="14"/>
      <c r="F39" s="14"/>
      <c r="G39" s="14"/>
      <c r="H39" s="14"/>
      <c r="I39" s="14"/>
      <c r="J39" s="15"/>
      <c r="K39" s="10"/>
    </row>
    <row r="40" spans="2:11">
      <c r="B40" s="188"/>
      <c r="C40" s="1">
        <v>35</v>
      </c>
      <c r="D40" s="13" t="s">
        <v>18</v>
      </c>
      <c r="E40" s="14"/>
      <c r="F40" s="14"/>
      <c r="G40" s="14"/>
      <c r="H40" s="14"/>
      <c r="I40" s="14"/>
      <c r="J40" s="15"/>
      <c r="K40" s="10"/>
    </row>
    <row r="41" spans="2:11">
      <c r="B41" s="188"/>
      <c r="C41" s="1">
        <v>36</v>
      </c>
      <c r="D41" s="13" t="s">
        <v>176</v>
      </c>
      <c r="E41" s="14"/>
      <c r="F41" s="14"/>
      <c r="G41" s="14"/>
      <c r="H41" s="14"/>
      <c r="I41" s="14"/>
      <c r="J41" s="15"/>
      <c r="K41" s="10"/>
    </row>
    <row r="42" spans="2:11">
      <c r="B42" s="188"/>
      <c r="C42" s="1">
        <v>37</v>
      </c>
      <c r="D42" s="13" t="s">
        <v>177</v>
      </c>
      <c r="E42" s="14"/>
      <c r="F42" s="14"/>
      <c r="G42" s="14"/>
      <c r="H42" s="14"/>
      <c r="I42" s="14"/>
      <c r="J42" s="15"/>
      <c r="K42" s="10"/>
    </row>
    <row r="43" spans="2:11">
      <c r="B43" s="212"/>
      <c r="C43" s="1"/>
      <c r="D43" s="13"/>
      <c r="E43" s="14"/>
      <c r="F43" s="14"/>
      <c r="G43" s="14"/>
      <c r="H43" s="14"/>
      <c r="I43" s="14"/>
      <c r="J43" s="15"/>
      <c r="K43" s="10"/>
    </row>
    <row r="44" spans="2:11" ht="15" customHeight="1">
      <c r="B44" s="183" t="s">
        <v>74</v>
      </c>
      <c r="C44" s="16">
        <v>1</v>
      </c>
      <c r="D44" s="189" t="s">
        <v>75</v>
      </c>
      <c r="E44" s="189"/>
      <c r="F44" s="189"/>
      <c r="G44" s="189"/>
      <c r="H44" s="189"/>
      <c r="I44" s="189"/>
      <c r="J44" s="189"/>
      <c r="K44" s="10"/>
    </row>
    <row r="45" spans="2:11">
      <c r="B45" s="184"/>
      <c r="C45" s="16">
        <v>2</v>
      </c>
      <c r="D45" s="191" t="s">
        <v>76</v>
      </c>
      <c r="E45" s="191"/>
      <c r="F45" s="191"/>
      <c r="G45" s="191"/>
      <c r="H45" s="191"/>
      <c r="I45" s="191"/>
      <c r="J45" s="191"/>
      <c r="K45" s="5"/>
    </row>
    <row r="46" spans="2:11">
      <c r="B46" s="184"/>
      <c r="C46" s="16">
        <v>3</v>
      </c>
      <c r="D46" s="189" t="s">
        <v>77</v>
      </c>
      <c r="E46" s="189"/>
      <c r="F46" s="189"/>
      <c r="G46" s="189"/>
      <c r="H46" s="189"/>
      <c r="I46" s="189"/>
      <c r="J46" s="189"/>
      <c r="K46" s="12"/>
    </row>
    <row r="47" spans="2:11">
      <c r="B47" s="184"/>
      <c r="C47" s="16">
        <v>4</v>
      </c>
      <c r="D47" s="191" t="s">
        <v>78</v>
      </c>
      <c r="E47" s="191"/>
      <c r="F47" s="191"/>
      <c r="G47" s="191"/>
      <c r="H47" s="191"/>
      <c r="I47" s="191"/>
      <c r="J47" s="191"/>
    </row>
    <row r="48" spans="2:11">
      <c r="B48" s="184"/>
      <c r="C48" s="16">
        <v>5</v>
      </c>
      <c r="D48" s="191" t="s">
        <v>79</v>
      </c>
      <c r="E48" s="191"/>
      <c r="F48" s="191"/>
      <c r="G48" s="191"/>
      <c r="H48" s="191"/>
      <c r="I48" s="191"/>
      <c r="J48" s="191"/>
    </row>
    <row r="49" spans="2:10">
      <c r="B49" s="184"/>
      <c r="C49" s="16">
        <v>6</v>
      </c>
      <c r="D49" s="191" t="s">
        <v>80</v>
      </c>
      <c r="E49" s="191"/>
      <c r="F49" s="191"/>
      <c r="G49" s="191"/>
      <c r="H49" s="191"/>
      <c r="I49" s="191"/>
      <c r="J49" s="191"/>
    </row>
    <row r="50" spans="2:10">
      <c r="B50" s="184"/>
      <c r="C50" s="16">
        <v>7</v>
      </c>
      <c r="D50" s="189" t="s">
        <v>81</v>
      </c>
      <c r="E50" s="189"/>
      <c r="F50" s="189"/>
      <c r="G50" s="189"/>
      <c r="H50" s="189"/>
      <c r="I50" s="189"/>
      <c r="J50" s="189"/>
    </row>
    <row r="51" spans="2:10">
      <c r="B51" s="184"/>
      <c r="C51" s="16">
        <v>8</v>
      </c>
      <c r="D51" s="189" t="s">
        <v>82</v>
      </c>
      <c r="E51" s="189"/>
      <c r="F51" s="189"/>
      <c r="G51" s="189"/>
      <c r="H51" s="189"/>
      <c r="I51" s="189"/>
      <c r="J51" s="189"/>
    </row>
    <row r="52" spans="2:10">
      <c r="B52" s="184"/>
      <c r="C52" s="16">
        <v>9</v>
      </c>
      <c r="D52" s="189" t="s">
        <v>83</v>
      </c>
      <c r="E52" s="189"/>
      <c r="F52" s="189"/>
      <c r="G52" s="189"/>
      <c r="H52" s="189"/>
      <c r="I52" s="189"/>
      <c r="J52" s="189"/>
    </row>
    <row r="53" spans="2:10" ht="27" customHeight="1">
      <c r="B53" s="184"/>
      <c r="C53" s="16">
        <v>10</v>
      </c>
      <c r="D53" s="204" t="s">
        <v>84</v>
      </c>
      <c r="E53" s="204"/>
      <c r="F53" s="204"/>
      <c r="G53" s="204"/>
      <c r="H53" s="204"/>
      <c r="I53" s="204"/>
      <c r="J53" s="204"/>
    </row>
    <row r="54" spans="2:10">
      <c r="B54" s="184"/>
      <c r="C54" s="16">
        <v>11</v>
      </c>
      <c r="D54" s="189" t="s">
        <v>85</v>
      </c>
      <c r="E54" s="189"/>
      <c r="F54" s="189"/>
      <c r="G54" s="189"/>
      <c r="H54" s="189"/>
      <c r="I54" s="189"/>
      <c r="J54" s="189"/>
    </row>
    <row r="55" spans="2:10">
      <c r="B55" s="184"/>
      <c r="C55" s="16">
        <v>12</v>
      </c>
      <c r="D55" s="17" t="s">
        <v>86</v>
      </c>
      <c r="E55" s="18"/>
      <c r="F55" s="18"/>
      <c r="G55" s="18"/>
      <c r="H55" s="18"/>
      <c r="I55" s="29"/>
      <c r="J55" s="30"/>
    </row>
    <row r="56" spans="2:10">
      <c r="B56" s="184"/>
      <c r="C56" s="16"/>
      <c r="D56" s="28"/>
      <c r="E56" s="29"/>
      <c r="F56" s="29"/>
      <c r="G56" s="29"/>
      <c r="H56" s="29"/>
      <c r="I56" s="29"/>
      <c r="J56" s="30"/>
    </row>
    <row r="57" spans="2:10">
      <c r="B57" s="185"/>
      <c r="C57" s="16"/>
      <c r="D57" s="17"/>
      <c r="E57" s="18"/>
      <c r="F57" s="18"/>
      <c r="G57" s="18"/>
      <c r="H57" s="18"/>
      <c r="I57" s="18"/>
      <c r="J57" s="19"/>
    </row>
    <row r="58" spans="2:10">
      <c r="B58" s="187" t="s">
        <v>87</v>
      </c>
      <c r="C58" s="2">
        <v>1</v>
      </c>
      <c r="D58" s="195" t="s">
        <v>88</v>
      </c>
      <c r="E58" s="196"/>
      <c r="F58" s="196"/>
      <c r="G58" s="196"/>
      <c r="H58" s="196"/>
      <c r="I58" s="196"/>
      <c r="J58" s="197"/>
    </row>
    <row r="59" spans="2:10">
      <c r="B59" s="188"/>
      <c r="C59" s="2">
        <v>2</v>
      </c>
      <c r="D59" s="198" t="s">
        <v>89</v>
      </c>
      <c r="E59" s="198"/>
      <c r="F59" s="198"/>
      <c r="G59" s="198"/>
      <c r="H59" s="198"/>
      <c r="I59" s="198"/>
      <c r="J59" s="198"/>
    </row>
    <row r="60" spans="2:10">
      <c r="B60" s="188"/>
      <c r="C60" s="2">
        <v>3</v>
      </c>
      <c r="D60" s="180" t="s">
        <v>90</v>
      </c>
      <c r="E60" s="181"/>
      <c r="F60" s="181"/>
      <c r="G60" s="181"/>
      <c r="H60" s="181"/>
      <c r="I60" s="181"/>
      <c r="J60" s="182"/>
    </row>
    <row r="61" spans="2:10">
      <c r="B61" s="188"/>
      <c r="C61" s="2">
        <v>4</v>
      </c>
      <c r="D61" s="180" t="s">
        <v>91</v>
      </c>
      <c r="E61" s="181"/>
      <c r="F61" s="181"/>
      <c r="G61" s="181"/>
      <c r="H61" s="181"/>
      <c r="I61" s="181"/>
      <c r="J61" s="182"/>
    </row>
    <row r="62" spans="2:10">
      <c r="B62" s="188"/>
      <c r="C62" s="2">
        <v>5</v>
      </c>
      <c r="D62" s="180" t="s">
        <v>92</v>
      </c>
      <c r="E62" s="181"/>
      <c r="F62" s="181"/>
      <c r="G62" s="181"/>
      <c r="H62" s="181"/>
      <c r="I62" s="181"/>
      <c r="J62" s="182"/>
    </row>
    <row r="63" spans="2:10">
      <c r="B63" s="188"/>
      <c r="C63" s="2">
        <v>6</v>
      </c>
      <c r="D63" s="199" t="s">
        <v>93</v>
      </c>
      <c r="E63" s="200"/>
      <c r="F63" s="200"/>
      <c r="G63" s="200"/>
      <c r="H63" s="200"/>
      <c r="I63" s="200"/>
      <c r="J63" s="201"/>
    </row>
    <row r="64" spans="2:10">
      <c r="B64" s="188"/>
      <c r="C64" s="2">
        <v>7</v>
      </c>
      <c r="D64" s="199" t="s">
        <v>94</v>
      </c>
      <c r="E64" s="200"/>
      <c r="F64" s="200"/>
      <c r="G64" s="200"/>
      <c r="H64" s="200"/>
      <c r="I64" s="200"/>
      <c r="J64" s="201"/>
    </row>
    <row r="65" spans="2:10">
      <c r="B65" s="188"/>
      <c r="C65" s="2">
        <v>8</v>
      </c>
      <c r="D65" s="199" t="s">
        <v>23</v>
      </c>
      <c r="E65" s="200"/>
      <c r="F65" s="200"/>
      <c r="G65" s="200"/>
      <c r="H65" s="200"/>
      <c r="I65" s="200"/>
      <c r="J65" s="201"/>
    </row>
    <row r="66" spans="2:10">
      <c r="B66" s="188"/>
      <c r="C66" s="2">
        <v>9</v>
      </c>
      <c r="D66" s="199" t="s">
        <v>95</v>
      </c>
      <c r="E66" s="200"/>
      <c r="F66" s="200"/>
      <c r="G66" s="200"/>
      <c r="H66" s="200"/>
      <c r="I66" s="200"/>
      <c r="J66" s="201"/>
    </row>
    <row r="67" spans="2:10" ht="26.25" customHeight="1">
      <c r="B67" s="188"/>
      <c r="C67" s="2">
        <v>10</v>
      </c>
      <c r="D67" s="203" t="s">
        <v>96</v>
      </c>
      <c r="E67" s="203"/>
      <c r="F67" s="203"/>
      <c r="G67" s="203"/>
      <c r="H67" s="203"/>
      <c r="I67" s="203"/>
      <c r="J67" s="203"/>
    </row>
    <row r="68" spans="2:10">
      <c r="B68" s="188"/>
      <c r="C68" s="2">
        <v>11</v>
      </c>
      <c r="D68" s="199" t="s">
        <v>97</v>
      </c>
      <c r="E68" s="200"/>
      <c r="F68" s="200"/>
      <c r="G68" s="200"/>
      <c r="H68" s="200"/>
      <c r="I68" s="200"/>
      <c r="J68" s="201"/>
    </row>
    <row r="69" spans="2:10">
      <c r="B69" s="188"/>
      <c r="C69" s="2">
        <v>12</v>
      </c>
      <c r="D69" s="180" t="s">
        <v>98</v>
      </c>
      <c r="E69" s="181"/>
      <c r="F69" s="181"/>
      <c r="G69" s="181"/>
      <c r="H69" s="181"/>
      <c r="I69" s="181"/>
      <c r="J69" s="182"/>
    </row>
    <row r="70" spans="2:10">
      <c r="B70" s="188"/>
      <c r="C70" s="2">
        <v>13</v>
      </c>
      <c r="D70" s="180" t="s">
        <v>99</v>
      </c>
      <c r="E70" s="181"/>
      <c r="F70" s="181"/>
      <c r="G70" s="181"/>
      <c r="H70" s="181"/>
      <c r="I70" s="181"/>
      <c r="J70" s="182"/>
    </row>
    <row r="71" spans="2:10">
      <c r="B71" s="188"/>
      <c r="C71" s="2">
        <v>14</v>
      </c>
      <c r="D71" s="180" t="s">
        <v>100</v>
      </c>
      <c r="E71" s="181"/>
      <c r="F71" s="181"/>
      <c r="G71" s="181"/>
      <c r="H71" s="181"/>
      <c r="I71" s="181"/>
      <c r="J71" s="182"/>
    </row>
    <row r="72" spans="2:10">
      <c r="B72" s="188"/>
      <c r="C72" s="2">
        <v>15</v>
      </c>
      <c r="D72" s="180" t="s">
        <v>101</v>
      </c>
      <c r="E72" s="181"/>
      <c r="F72" s="181"/>
      <c r="G72" s="181"/>
      <c r="H72" s="181"/>
      <c r="I72" s="181"/>
      <c r="J72" s="182"/>
    </row>
    <row r="73" spans="2:10">
      <c r="B73" s="188"/>
      <c r="C73" s="2">
        <v>16</v>
      </c>
      <c r="D73" s="180" t="s">
        <v>102</v>
      </c>
      <c r="E73" s="181"/>
      <c r="F73" s="181"/>
      <c r="G73" s="181"/>
      <c r="H73" s="181"/>
      <c r="I73" s="181"/>
      <c r="J73" s="182"/>
    </row>
    <row r="74" spans="2:10">
      <c r="B74" s="188"/>
      <c r="C74" s="2">
        <v>17</v>
      </c>
      <c r="D74" s="180" t="s">
        <v>103</v>
      </c>
      <c r="E74" s="181"/>
      <c r="F74" s="181"/>
      <c r="G74" s="181"/>
      <c r="H74" s="181"/>
      <c r="I74" s="181"/>
      <c r="J74" s="182"/>
    </row>
    <row r="75" spans="2:10">
      <c r="B75" s="188"/>
      <c r="C75" s="2">
        <v>18</v>
      </c>
      <c r="D75" s="180" t="s">
        <v>104</v>
      </c>
      <c r="E75" s="181"/>
      <c r="F75" s="181"/>
      <c r="G75" s="181"/>
      <c r="H75" s="181"/>
      <c r="I75" s="181"/>
      <c r="J75" s="182"/>
    </row>
    <row r="76" spans="2:10">
      <c r="B76" s="188"/>
      <c r="C76" s="2">
        <v>19</v>
      </c>
      <c r="D76" s="180" t="s">
        <v>105</v>
      </c>
      <c r="E76" s="181"/>
      <c r="F76" s="181"/>
      <c r="G76" s="181"/>
      <c r="H76" s="181"/>
      <c r="I76" s="181"/>
      <c r="J76" s="182"/>
    </row>
    <row r="77" spans="2:10">
      <c r="B77" s="188"/>
      <c r="C77" s="2">
        <v>20</v>
      </c>
      <c r="D77" s="180" t="s">
        <v>106</v>
      </c>
      <c r="E77" s="181"/>
      <c r="F77" s="181"/>
      <c r="G77" s="181"/>
      <c r="H77" s="181"/>
      <c r="I77" s="181"/>
      <c r="J77" s="182"/>
    </row>
    <row r="78" spans="2:10">
      <c r="B78" s="188"/>
      <c r="C78" s="2">
        <v>21</v>
      </c>
      <c r="D78" s="180" t="s">
        <v>19</v>
      </c>
      <c r="E78" s="181"/>
      <c r="F78" s="181"/>
      <c r="G78" s="181"/>
      <c r="H78" s="181"/>
      <c r="I78" s="181"/>
      <c r="J78" s="182"/>
    </row>
    <row r="79" spans="2:10">
      <c r="B79" s="188"/>
      <c r="C79" s="2">
        <v>22</v>
      </c>
      <c r="D79" s="180" t="s">
        <v>20</v>
      </c>
      <c r="E79" s="181"/>
      <c r="F79" s="181"/>
      <c r="G79" s="181"/>
      <c r="H79" s="181"/>
      <c r="I79" s="181"/>
      <c r="J79" s="182"/>
    </row>
    <row r="80" spans="2:10" ht="27.75" customHeight="1">
      <c r="B80" s="188"/>
      <c r="C80" s="2">
        <v>23</v>
      </c>
      <c r="D80" s="202" t="s">
        <v>107</v>
      </c>
      <c r="E80" s="202"/>
      <c r="F80" s="202"/>
      <c r="G80" s="202"/>
      <c r="H80" s="202"/>
      <c r="I80" s="202"/>
      <c r="J80" s="202"/>
    </row>
    <row r="81" spans="2:10">
      <c r="B81" s="188"/>
      <c r="C81" s="2">
        <v>24</v>
      </c>
      <c r="D81" s="199" t="s">
        <v>108</v>
      </c>
      <c r="E81" s="200"/>
      <c r="F81" s="200"/>
      <c r="G81" s="200"/>
      <c r="H81" s="200"/>
      <c r="I81" s="200"/>
      <c r="J81" s="201"/>
    </row>
    <row r="82" spans="2:10">
      <c r="B82" s="188"/>
      <c r="C82" s="2">
        <v>25</v>
      </c>
      <c r="D82" s="199" t="s">
        <v>109</v>
      </c>
      <c r="E82" s="200"/>
      <c r="F82" s="200"/>
      <c r="G82" s="200"/>
      <c r="H82" s="200"/>
      <c r="I82" s="200"/>
      <c r="J82" s="201"/>
    </row>
    <row r="83" spans="2:10">
      <c r="B83" s="188"/>
      <c r="C83" s="2"/>
      <c r="D83" s="21"/>
      <c r="E83" s="22"/>
      <c r="F83" s="22"/>
      <c r="G83" s="22"/>
      <c r="H83" s="22"/>
      <c r="I83" s="22"/>
      <c r="J83" s="23"/>
    </row>
    <row r="84" spans="2:10">
      <c r="B84" s="188"/>
      <c r="C84" s="2"/>
      <c r="D84" s="199"/>
      <c r="E84" s="200"/>
      <c r="F84" s="200"/>
      <c r="G84" s="200"/>
      <c r="H84" s="200"/>
      <c r="I84" s="200"/>
      <c r="J84" s="201"/>
    </row>
    <row r="85" spans="2:10">
      <c r="B85" s="183" t="s">
        <v>110</v>
      </c>
      <c r="C85" s="16">
        <v>1</v>
      </c>
      <c r="D85" s="186" t="s">
        <v>111</v>
      </c>
      <c r="E85" s="186"/>
      <c r="F85" s="186"/>
      <c r="G85" s="186"/>
      <c r="H85" s="186"/>
      <c r="I85" s="186"/>
      <c r="J85" s="186"/>
    </row>
    <row r="86" spans="2:10">
      <c r="B86" s="184"/>
      <c r="C86" s="16">
        <v>2</v>
      </c>
      <c r="D86" s="160" t="s">
        <v>15</v>
      </c>
      <c r="E86" s="161"/>
      <c r="F86" s="161"/>
      <c r="G86" s="161"/>
      <c r="H86" s="161"/>
      <c r="I86" s="161"/>
      <c r="J86" s="162"/>
    </row>
    <row r="87" spans="2:10">
      <c r="B87" s="184"/>
      <c r="C87" s="16">
        <v>3</v>
      </c>
      <c r="D87" s="160" t="s">
        <v>112</v>
      </c>
      <c r="E87" s="161"/>
      <c r="F87" s="161"/>
      <c r="G87" s="161"/>
      <c r="H87" s="161"/>
      <c r="I87" s="161"/>
      <c r="J87" s="162"/>
    </row>
    <row r="88" spans="2:10">
      <c r="B88" s="184"/>
      <c r="C88" s="16">
        <v>4</v>
      </c>
      <c r="D88" s="25" t="s">
        <v>113</v>
      </c>
      <c r="E88" s="26"/>
      <c r="F88" s="26"/>
      <c r="G88" s="26"/>
      <c r="H88" s="26"/>
      <c r="I88" s="26"/>
      <c r="J88" s="27"/>
    </row>
    <row r="89" spans="2:10">
      <c r="B89" s="184"/>
      <c r="C89" s="16">
        <v>5</v>
      </c>
      <c r="D89" s="179" t="s">
        <v>114</v>
      </c>
      <c r="E89" s="179"/>
      <c r="F89" s="179"/>
      <c r="G89" s="179"/>
      <c r="H89" s="179"/>
      <c r="I89" s="179"/>
      <c r="J89" s="179"/>
    </row>
    <row r="90" spans="2:10">
      <c r="B90" s="184"/>
      <c r="C90" s="16">
        <v>6</v>
      </c>
      <c r="D90" s="179" t="s">
        <v>115</v>
      </c>
      <c r="E90" s="179"/>
      <c r="F90" s="179"/>
      <c r="G90" s="179"/>
      <c r="H90" s="179"/>
      <c r="I90" s="179"/>
      <c r="J90" s="179"/>
    </row>
    <row r="91" spans="2:10">
      <c r="B91" s="184"/>
      <c r="C91" s="16">
        <v>7</v>
      </c>
      <c r="D91" s="179" t="s">
        <v>116</v>
      </c>
      <c r="E91" s="179"/>
      <c r="F91" s="179"/>
      <c r="G91" s="179"/>
      <c r="H91" s="179"/>
      <c r="I91" s="179"/>
      <c r="J91" s="179"/>
    </row>
    <row r="92" spans="2:10">
      <c r="B92" s="184"/>
      <c r="C92" s="16">
        <v>8</v>
      </c>
      <c r="D92" s="179" t="s">
        <v>117</v>
      </c>
      <c r="E92" s="179"/>
      <c r="F92" s="179"/>
      <c r="G92" s="179"/>
      <c r="H92" s="179"/>
      <c r="I92" s="179"/>
      <c r="J92" s="179"/>
    </row>
    <row r="93" spans="2:10">
      <c r="B93" s="184"/>
      <c r="C93" s="16">
        <v>9</v>
      </c>
      <c r="D93" s="179" t="s">
        <v>118</v>
      </c>
      <c r="E93" s="179"/>
      <c r="F93" s="179"/>
      <c r="G93" s="179"/>
      <c r="H93" s="179"/>
      <c r="I93" s="179"/>
      <c r="J93" s="179"/>
    </row>
    <row r="94" spans="2:10">
      <c r="B94" s="184"/>
      <c r="C94" s="16">
        <v>10</v>
      </c>
      <c r="D94" s="179" t="s">
        <v>119</v>
      </c>
      <c r="E94" s="179"/>
      <c r="F94" s="179"/>
      <c r="G94" s="179"/>
      <c r="H94" s="179"/>
      <c r="I94" s="179"/>
      <c r="J94" s="179"/>
    </row>
    <row r="95" spans="2:10">
      <c r="B95" s="184"/>
      <c r="C95" s="16">
        <v>11</v>
      </c>
      <c r="D95" s="179" t="s">
        <v>120</v>
      </c>
      <c r="E95" s="179"/>
      <c r="F95" s="179"/>
      <c r="G95" s="179"/>
      <c r="H95" s="179"/>
      <c r="I95" s="179"/>
      <c r="J95" s="179"/>
    </row>
    <row r="96" spans="2:10">
      <c r="B96" s="184"/>
      <c r="C96" s="16">
        <v>12</v>
      </c>
      <c r="D96" s="179" t="s">
        <v>121</v>
      </c>
      <c r="E96" s="179"/>
      <c r="F96" s="179"/>
      <c r="G96" s="179"/>
      <c r="H96" s="179"/>
      <c r="I96" s="179"/>
      <c r="J96" s="179"/>
    </row>
    <row r="97" spans="2:10">
      <c r="B97" s="184"/>
      <c r="C97" s="16">
        <v>13</v>
      </c>
      <c r="D97" s="179" t="s">
        <v>122</v>
      </c>
      <c r="E97" s="179"/>
      <c r="F97" s="179"/>
      <c r="G97" s="179"/>
      <c r="H97" s="179"/>
      <c r="I97" s="179"/>
      <c r="J97" s="179"/>
    </row>
    <row r="98" spans="2:10">
      <c r="B98" s="184"/>
      <c r="C98" s="16">
        <v>14</v>
      </c>
      <c r="D98" s="179" t="s">
        <v>123</v>
      </c>
      <c r="E98" s="179"/>
      <c r="F98" s="179"/>
      <c r="G98" s="179"/>
      <c r="H98" s="179"/>
      <c r="I98" s="179"/>
      <c r="J98" s="179"/>
    </row>
    <row r="99" spans="2:10">
      <c r="B99" s="184"/>
      <c r="C99" s="16">
        <v>15</v>
      </c>
      <c r="D99" s="179" t="s">
        <v>13</v>
      </c>
      <c r="E99" s="179"/>
      <c r="F99" s="179"/>
      <c r="G99" s="179"/>
      <c r="H99" s="179"/>
      <c r="I99" s="179"/>
      <c r="J99" s="179"/>
    </row>
    <row r="100" spans="2:10">
      <c r="B100" s="184"/>
      <c r="C100" s="16">
        <v>16</v>
      </c>
      <c r="D100" s="179" t="s">
        <v>124</v>
      </c>
      <c r="E100" s="179"/>
      <c r="F100" s="179"/>
      <c r="G100" s="179"/>
      <c r="H100" s="179"/>
      <c r="I100" s="179"/>
      <c r="J100" s="179"/>
    </row>
    <row r="101" spans="2:10">
      <c r="B101" s="184"/>
      <c r="C101" s="16"/>
      <c r="D101" s="179"/>
      <c r="E101" s="179"/>
      <c r="F101" s="179"/>
      <c r="G101" s="179"/>
      <c r="H101" s="179"/>
      <c r="I101" s="179"/>
      <c r="J101" s="179"/>
    </row>
    <row r="102" spans="2:10">
      <c r="B102" s="185"/>
      <c r="C102" s="16"/>
      <c r="D102" s="179"/>
      <c r="E102" s="179"/>
      <c r="F102" s="179"/>
      <c r="G102" s="179"/>
      <c r="H102" s="179"/>
      <c r="I102" s="179"/>
      <c r="J102" s="179"/>
    </row>
    <row r="103" spans="2:10" ht="15" customHeight="1">
      <c r="B103" s="175" t="s">
        <v>171</v>
      </c>
      <c r="C103" s="2">
        <v>1</v>
      </c>
      <c r="D103" s="176" t="s">
        <v>125</v>
      </c>
      <c r="E103" s="177"/>
      <c r="F103" s="177"/>
      <c r="G103" s="177"/>
      <c r="H103" s="177"/>
      <c r="I103" s="177"/>
      <c r="J103" s="178"/>
    </row>
    <row r="104" spans="2:10">
      <c r="B104" s="175"/>
      <c r="C104" s="2">
        <v>2</v>
      </c>
      <c r="D104" s="176" t="s">
        <v>126</v>
      </c>
      <c r="E104" s="177"/>
      <c r="F104" s="177"/>
      <c r="G104" s="177"/>
      <c r="H104" s="177"/>
      <c r="I104" s="177"/>
      <c r="J104" s="178"/>
    </row>
    <row r="105" spans="2:10">
      <c r="B105" s="175"/>
      <c r="C105" s="2">
        <v>3</v>
      </c>
      <c r="D105" s="176" t="s">
        <v>127</v>
      </c>
      <c r="E105" s="177"/>
      <c r="F105" s="177"/>
      <c r="G105" s="177"/>
      <c r="H105" s="177"/>
      <c r="I105" s="177"/>
      <c r="J105" s="178"/>
    </row>
    <row r="106" spans="2:10">
      <c r="B106" s="175"/>
      <c r="C106" s="2">
        <v>4</v>
      </c>
      <c r="D106" s="176" t="s">
        <v>128</v>
      </c>
      <c r="E106" s="177"/>
      <c r="F106" s="177"/>
      <c r="G106" s="177"/>
      <c r="H106" s="177"/>
      <c r="I106" s="177"/>
      <c r="J106" s="178"/>
    </row>
    <row r="107" spans="2:10">
      <c r="B107" s="175"/>
      <c r="C107" s="2">
        <v>5</v>
      </c>
      <c r="D107" s="176" t="s">
        <v>129</v>
      </c>
      <c r="E107" s="177"/>
      <c r="F107" s="177"/>
      <c r="G107" s="177"/>
      <c r="H107" s="177"/>
      <c r="I107" s="177"/>
      <c r="J107" s="178"/>
    </row>
    <row r="108" spans="2:10">
      <c r="B108" s="175"/>
      <c r="C108" s="2">
        <v>6</v>
      </c>
      <c r="D108" s="176" t="s">
        <v>130</v>
      </c>
      <c r="E108" s="177"/>
      <c r="F108" s="177"/>
      <c r="G108" s="177"/>
      <c r="H108" s="177"/>
      <c r="I108" s="177"/>
      <c r="J108" s="178"/>
    </row>
    <row r="109" spans="2:10">
      <c r="B109" s="175"/>
      <c r="C109" s="2">
        <v>7</v>
      </c>
      <c r="D109" s="176" t="s">
        <v>131</v>
      </c>
      <c r="E109" s="177"/>
      <c r="F109" s="177"/>
      <c r="G109" s="177"/>
      <c r="H109" s="177"/>
      <c r="I109" s="177"/>
      <c r="J109" s="178"/>
    </row>
    <row r="110" spans="2:10">
      <c r="B110" s="175"/>
      <c r="C110" s="2">
        <v>8</v>
      </c>
      <c r="D110" s="176" t="s">
        <v>132</v>
      </c>
      <c r="E110" s="177"/>
      <c r="F110" s="177"/>
      <c r="G110" s="177"/>
      <c r="H110" s="177"/>
      <c r="I110" s="177"/>
      <c r="J110" s="178"/>
    </row>
    <row r="111" spans="2:10">
      <c r="B111" s="175"/>
      <c r="C111" s="2">
        <v>9</v>
      </c>
      <c r="D111" s="176" t="s">
        <v>133</v>
      </c>
      <c r="E111" s="177"/>
      <c r="F111" s="177"/>
      <c r="G111" s="177"/>
      <c r="H111" s="177"/>
      <c r="I111" s="177"/>
      <c r="J111" s="178"/>
    </row>
    <row r="112" spans="2:10">
      <c r="B112" s="175"/>
      <c r="C112" s="2">
        <v>10</v>
      </c>
      <c r="D112" s="176" t="s">
        <v>134</v>
      </c>
      <c r="E112" s="177"/>
      <c r="F112" s="177"/>
      <c r="G112" s="177"/>
      <c r="H112" s="177"/>
      <c r="I112" s="177"/>
      <c r="J112" s="178"/>
    </row>
    <row r="113" spans="2:10">
      <c r="B113" s="175"/>
      <c r="C113" s="2">
        <v>11</v>
      </c>
      <c r="D113" s="176" t="s">
        <v>135</v>
      </c>
      <c r="E113" s="177"/>
      <c r="F113" s="177"/>
      <c r="G113" s="177"/>
      <c r="H113" s="177"/>
      <c r="I113" s="177"/>
      <c r="J113" s="178"/>
    </row>
    <row r="114" spans="2:10">
      <c r="B114" s="175"/>
      <c r="C114" s="2">
        <v>12</v>
      </c>
      <c r="D114" s="176" t="s">
        <v>136</v>
      </c>
      <c r="E114" s="177"/>
      <c r="F114" s="177"/>
      <c r="G114" s="177"/>
      <c r="H114" s="177"/>
      <c r="I114" s="177"/>
      <c r="J114" s="178"/>
    </row>
    <row r="115" spans="2:10">
      <c r="B115" s="175"/>
      <c r="C115" s="2">
        <v>13</v>
      </c>
      <c r="D115" s="176" t="s">
        <v>137</v>
      </c>
      <c r="E115" s="177"/>
      <c r="F115" s="177"/>
      <c r="G115" s="177"/>
      <c r="H115" s="177"/>
      <c r="I115" s="177"/>
      <c r="J115" s="178"/>
    </row>
    <row r="116" spans="2:10">
      <c r="B116" s="175"/>
      <c r="C116" s="2">
        <v>14</v>
      </c>
      <c r="D116" s="169" t="s">
        <v>138</v>
      </c>
      <c r="E116" s="169"/>
      <c r="F116" s="169"/>
      <c r="G116" s="169"/>
      <c r="H116" s="169"/>
      <c r="I116" s="169"/>
      <c r="J116" s="169"/>
    </row>
    <row r="117" spans="2:10">
      <c r="B117" s="175"/>
      <c r="C117" s="2">
        <v>15</v>
      </c>
      <c r="D117" s="169" t="s">
        <v>139</v>
      </c>
      <c r="E117" s="169"/>
      <c r="F117" s="169"/>
      <c r="G117" s="169"/>
      <c r="H117" s="169"/>
      <c r="I117" s="169"/>
      <c r="J117" s="169"/>
    </row>
    <row r="118" spans="2:10">
      <c r="B118" s="175"/>
      <c r="C118" s="2">
        <v>16</v>
      </c>
      <c r="D118" s="169" t="s">
        <v>14</v>
      </c>
      <c r="E118" s="169"/>
      <c r="F118" s="169"/>
      <c r="G118" s="169"/>
      <c r="H118" s="169"/>
      <c r="I118" s="169"/>
      <c r="J118" s="169"/>
    </row>
    <row r="119" spans="2:10">
      <c r="B119" s="175"/>
      <c r="C119" s="2">
        <v>17</v>
      </c>
      <c r="D119" s="169" t="s">
        <v>140</v>
      </c>
      <c r="E119" s="169"/>
      <c r="F119" s="169"/>
      <c r="G119" s="169"/>
      <c r="H119" s="169"/>
      <c r="I119" s="169"/>
      <c r="J119" s="169"/>
    </row>
    <row r="120" spans="2:10">
      <c r="B120" s="175"/>
      <c r="C120" s="2">
        <v>18</v>
      </c>
      <c r="D120" s="169" t="s">
        <v>141</v>
      </c>
      <c r="E120" s="169"/>
      <c r="F120" s="169"/>
      <c r="G120" s="169"/>
      <c r="H120" s="169"/>
      <c r="I120" s="169"/>
      <c r="J120" s="169"/>
    </row>
    <row r="121" spans="2:10">
      <c r="B121" s="175"/>
      <c r="C121" s="2">
        <v>19</v>
      </c>
      <c r="D121" s="169" t="s">
        <v>142</v>
      </c>
      <c r="E121" s="169"/>
      <c r="F121" s="169"/>
      <c r="G121" s="169"/>
      <c r="H121" s="169"/>
      <c r="I121" s="169"/>
      <c r="J121" s="169"/>
    </row>
    <row r="122" spans="2:10">
      <c r="B122" s="175"/>
      <c r="C122" s="2">
        <v>20</v>
      </c>
      <c r="D122" s="169" t="s">
        <v>143</v>
      </c>
      <c r="E122" s="169"/>
      <c r="F122" s="169"/>
      <c r="G122" s="169"/>
      <c r="H122" s="169"/>
      <c r="I122" s="169"/>
      <c r="J122" s="169"/>
    </row>
    <row r="123" spans="2:10">
      <c r="B123" s="175"/>
      <c r="C123" s="2">
        <v>21</v>
      </c>
      <c r="D123" s="169" t="s">
        <v>144</v>
      </c>
      <c r="E123" s="169"/>
      <c r="F123" s="169"/>
      <c r="G123" s="169"/>
      <c r="H123" s="169"/>
      <c r="I123" s="169"/>
      <c r="J123" s="169"/>
    </row>
    <row r="124" spans="2:10">
      <c r="B124" s="175"/>
      <c r="C124" s="2">
        <v>22</v>
      </c>
      <c r="D124" s="169" t="s">
        <v>145</v>
      </c>
      <c r="E124" s="169"/>
      <c r="F124" s="169"/>
      <c r="G124" s="169"/>
      <c r="H124" s="169"/>
      <c r="I124" s="169"/>
      <c r="J124" s="169"/>
    </row>
    <row r="125" spans="2:10">
      <c r="B125" s="175"/>
      <c r="C125" s="2">
        <v>23</v>
      </c>
      <c r="D125" s="24" t="s">
        <v>146</v>
      </c>
      <c r="E125" s="24"/>
      <c r="F125" s="24"/>
      <c r="G125" s="24"/>
      <c r="H125" s="24"/>
      <c r="I125" s="24"/>
      <c r="J125" s="24"/>
    </row>
    <row r="126" spans="2:10">
      <c r="B126" s="175"/>
      <c r="C126" s="2">
        <v>24</v>
      </c>
      <c r="D126" s="169" t="s">
        <v>147</v>
      </c>
      <c r="E126" s="169"/>
      <c r="F126" s="169"/>
      <c r="G126" s="169"/>
      <c r="H126" s="169"/>
      <c r="I126" s="169"/>
      <c r="J126" s="169"/>
    </row>
    <row r="127" spans="2:10">
      <c r="B127" s="175"/>
      <c r="C127" s="2">
        <v>25</v>
      </c>
      <c r="D127" s="169" t="s">
        <v>148</v>
      </c>
      <c r="E127" s="169"/>
      <c r="F127" s="169"/>
      <c r="G127" s="169"/>
      <c r="H127" s="169"/>
      <c r="I127" s="169"/>
      <c r="J127" s="169"/>
    </row>
    <row r="128" spans="2:10">
      <c r="B128" s="175"/>
      <c r="C128" s="2">
        <v>26</v>
      </c>
      <c r="D128" s="169" t="s">
        <v>149</v>
      </c>
      <c r="E128" s="169"/>
      <c r="F128" s="169"/>
      <c r="G128" s="169"/>
      <c r="H128" s="169"/>
      <c r="I128" s="169"/>
      <c r="J128" s="169"/>
    </row>
    <row r="129" spans="2:10">
      <c r="B129" s="175"/>
      <c r="C129" s="2">
        <v>27</v>
      </c>
      <c r="D129" s="169" t="s">
        <v>150</v>
      </c>
      <c r="E129" s="169"/>
      <c r="F129" s="169"/>
      <c r="G129" s="169"/>
      <c r="H129" s="169"/>
      <c r="I129" s="169"/>
      <c r="J129" s="169"/>
    </row>
    <row r="130" spans="2:10">
      <c r="B130" s="175"/>
      <c r="C130" s="2">
        <v>28</v>
      </c>
      <c r="D130" s="169"/>
      <c r="E130" s="169"/>
      <c r="F130" s="169"/>
      <c r="G130" s="169"/>
      <c r="H130" s="169"/>
      <c r="I130" s="169"/>
      <c r="J130" s="169"/>
    </row>
    <row r="131" spans="2:10">
      <c r="B131" s="175"/>
      <c r="C131" s="2">
        <v>31</v>
      </c>
      <c r="D131" s="174"/>
      <c r="E131" s="174"/>
      <c r="F131" s="174"/>
      <c r="G131" s="174"/>
      <c r="H131" s="174"/>
      <c r="I131" s="174"/>
      <c r="J131" s="174"/>
    </row>
    <row r="132" spans="2:10">
      <c r="B132" s="183" t="s">
        <v>151</v>
      </c>
      <c r="C132" s="35">
        <v>1</v>
      </c>
      <c r="D132" s="160" t="s">
        <v>152</v>
      </c>
      <c r="E132" s="161"/>
      <c r="F132" s="161"/>
      <c r="G132" s="161"/>
      <c r="H132" s="161"/>
      <c r="I132" s="161"/>
      <c r="J132" s="162"/>
    </row>
    <row r="133" spans="2:10">
      <c r="B133" s="184"/>
      <c r="C133" s="35">
        <v>2</v>
      </c>
      <c r="D133" s="166" t="s">
        <v>153</v>
      </c>
      <c r="E133" s="167"/>
      <c r="F133" s="167"/>
      <c r="G133" s="167"/>
      <c r="H133" s="167"/>
      <c r="I133" s="167"/>
      <c r="J133" s="168"/>
    </row>
    <row r="134" spans="2:10">
      <c r="B134" s="184"/>
      <c r="C134" s="35">
        <v>3</v>
      </c>
      <c r="D134" s="160" t="s">
        <v>154</v>
      </c>
      <c r="E134" s="161"/>
      <c r="F134" s="161"/>
      <c r="G134" s="161"/>
      <c r="H134" s="161"/>
      <c r="I134" s="161"/>
      <c r="J134" s="162"/>
    </row>
    <row r="135" spans="2:10">
      <c r="B135" s="184"/>
      <c r="C135" s="35">
        <v>4</v>
      </c>
      <c r="D135" s="160" t="s">
        <v>155</v>
      </c>
      <c r="E135" s="161"/>
      <c r="F135" s="161"/>
      <c r="G135" s="161"/>
      <c r="H135" s="161"/>
      <c r="I135" s="161"/>
      <c r="J135" s="162"/>
    </row>
    <row r="136" spans="2:10">
      <c r="B136" s="184"/>
      <c r="C136" s="35">
        <v>5</v>
      </c>
      <c r="D136" s="160" t="s">
        <v>156</v>
      </c>
      <c r="E136" s="161"/>
      <c r="F136" s="161"/>
      <c r="G136" s="161"/>
      <c r="H136" s="161"/>
      <c r="I136" s="161"/>
      <c r="J136" s="162"/>
    </row>
    <row r="137" spans="2:10" ht="26.25" customHeight="1">
      <c r="B137" s="184"/>
      <c r="C137" s="35">
        <v>6</v>
      </c>
      <c r="D137" s="160" t="s">
        <v>157</v>
      </c>
      <c r="E137" s="161"/>
      <c r="F137" s="161"/>
      <c r="G137" s="161"/>
      <c r="H137" s="161"/>
      <c r="I137" s="161"/>
      <c r="J137" s="162"/>
    </row>
    <row r="138" spans="2:10">
      <c r="B138" s="184"/>
      <c r="C138" s="35">
        <v>7</v>
      </c>
      <c r="D138" s="160" t="s">
        <v>158</v>
      </c>
      <c r="E138" s="161"/>
      <c r="F138" s="161"/>
      <c r="G138" s="161"/>
      <c r="H138" s="161"/>
      <c r="I138" s="161"/>
      <c r="J138" s="162"/>
    </row>
    <row r="139" spans="2:10">
      <c r="B139" s="184"/>
      <c r="C139" s="35">
        <v>8</v>
      </c>
      <c r="D139" s="160" t="s">
        <v>105</v>
      </c>
      <c r="E139" s="161"/>
      <c r="F139" s="161"/>
      <c r="G139" s="161"/>
      <c r="H139" s="161"/>
      <c r="I139" s="161"/>
      <c r="J139" s="162"/>
    </row>
    <row r="140" spans="2:10">
      <c r="B140" s="184"/>
      <c r="C140" s="35">
        <v>9</v>
      </c>
      <c r="D140" s="160" t="s">
        <v>105</v>
      </c>
      <c r="E140" s="161"/>
      <c r="F140" s="161"/>
      <c r="G140" s="161"/>
      <c r="H140" s="161"/>
      <c r="I140" s="161"/>
      <c r="J140" s="162"/>
    </row>
    <row r="141" spans="2:10">
      <c r="B141" s="184"/>
      <c r="C141" s="35">
        <v>10</v>
      </c>
      <c r="D141" s="160" t="s">
        <v>159</v>
      </c>
      <c r="E141" s="161"/>
      <c r="F141" s="161"/>
      <c r="G141" s="161"/>
      <c r="H141" s="161"/>
      <c r="I141" s="161"/>
      <c r="J141" s="162"/>
    </row>
    <row r="142" spans="2:10">
      <c r="B142" s="184"/>
      <c r="C142" s="16">
        <v>11</v>
      </c>
      <c r="D142" s="159"/>
      <c r="E142" s="159"/>
      <c r="F142" s="159"/>
      <c r="G142" s="159"/>
      <c r="H142" s="159"/>
      <c r="I142" s="159"/>
      <c r="J142" s="159"/>
    </row>
    <row r="143" spans="2:10">
      <c r="B143" s="184"/>
      <c r="C143" s="16">
        <v>12</v>
      </c>
      <c r="D143" s="159"/>
      <c r="E143" s="159"/>
      <c r="F143" s="159"/>
      <c r="G143" s="159"/>
      <c r="H143" s="159"/>
      <c r="I143" s="159"/>
      <c r="J143" s="159"/>
    </row>
    <row r="144" spans="2:10">
      <c r="B144" s="170" t="s">
        <v>160</v>
      </c>
      <c r="C144" s="31">
        <v>1</v>
      </c>
      <c r="D144" s="171" t="s">
        <v>22</v>
      </c>
      <c r="E144" s="172"/>
      <c r="F144" s="172"/>
      <c r="G144" s="172"/>
      <c r="H144" s="172"/>
      <c r="I144" s="172"/>
      <c r="J144" s="173"/>
    </row>
    <row r="145" spans="2:10">
      <c r="B145" s="170"/>
      <c r="C145" s="31">
        <v>2</v>
      </c>
      <c r="D145" s="171" t="s">
        <v>161</v>
      </c>
      <c r="E145" s="172"/>
      <c r="F145" s="172"/>
      <c r="G145" s="172"/>
      <c r="H145" s="172"/>
      <c r="I145" s="172"/>
      <c r="J145" s="173"/>
    </row>
    <row r="146" spans="2:10">
      <c r="B146" s="170"/>
      <c r="C146" s="31">
        <v>3</v>
      </c>
      <c r="D146" s="171" t="s">
        <v>162</v>
      </c>
      <c r="E146" s="172"/>
      <c r="F146" s="172"/>
      <c r="G146" s="172"/>
      <c r="H146" s="172"/>
      <c r="I146" s="172"/>
      <c r="J146" s="173"/>
    </row>
    <row r="147" spans="2:10">
      <c r="B147" s="170"/>
      <c r="C147" s="31">
        <v>4</v>
      </c>
      <c r="D147" s="171" t="s">
        <v>163</v>
      </c>
      <c r="E147" s="172"/>
      <c r="F147" s="172"/>
      <c r="G147" s="172"/>
      <c r="H147" s="172"/>
      <c r="I147" s="172"/>
      <c r="J147" s="173"/>
    </row>
    <row r="148" spans="2:10">
      <c r="B148" s="170"/>
      <c r="C148" s="31">
        <v>5</v>
      </c>
      <c r="D148" s="32" t="s">
        <v>164</v>
      </c>
      <c r="E148" s="33"/>
      <c r="F148" s="33"/>
      <c r="G148" s="33"/>
      <c r="H148" s="33"/>
      <c r="I148" s="33"/>
      <c r="J148" s="34"/>
    </row>
    <row r="149" spans="2:10">
      <c r="B149" s="170"/>
      <c r="C149" s="31">
        <v>6</v>
      </c>
      <c r="D149" s="32" t="s">
        <v>172</v>
      </c>
      <c r="E149" s="33"/>
      <c r="F149" s="33"/>
      <c r="G149" s="33"/>
      <c r="H149" s="33"/>
      <c r="I149" s="33"/>
      <c r="J149" s="34"/>
    </row>
    <row r="150" spans="2:10">
      <c r="B150" s="170"/>
      <c r="C150" s="20">
        <v>7</v>
      </c>
      <c r="D150" s="163"/>
      <c r="E150" s="164"/>
      <c r="F150" s="164"/>
      <c r="G150" s="164"/>
      <c r="H150" s="164"/>
      <c r="I150" s="164"/>
      <c r="J150" s="165"/>
    </row>
  </sheetData>
  <mergeCells count="138">
    <mergeCell ref="C5:J5"/>
    <mergeCell ref="D25:J25"/>
    <mergeCell ref="D10:J10"/>
    <mergeCell ref="D11:J11"/>
    <mergeCell ref="D12:J12"/>
    <mergeCell ref="D24:J24"/>
    <mergeCell ref="D18:J18"/>
    <mergeCell ref="D14:J14"/>
    <mergeCell ref="D15:J15"/>
    <mergeCell ref="D23:J23"/>
    <mergeCell ref="D21:J21"/>
    <mergeCell ref="D22:J22"/>
    <mergeCell ref="D6:J6"/>
    <mergeCell ref="D7:J7"/>
    <mergeCell ref="D8:J8"/>
    <mergeCell ref="D9:J9"/>
    <mergeCell ref="D17:J17"/>
    <mergeCell ref="D13:J13"/>
    <mergeCell ref="D19:J19"/>
    <mergeCell ref="D16:J16"/>
    <mergeCell ref="D122:J122"/>
    <mergeCell ref="D100:J100"/>
    <mergeCell ref="D101:J101"/>
    <mergeCell ref="D119:J119"/>
    <mergeCell ref="D102:J102"/>
    <mergeCell ref="D113:J113"/>
    <mergeCell ref="D111:J111"/>
    <mergeCell ref="D112:J112"/>
    <mergeCell ref="D121:J121"/>
    <mergeCell ref="D20:J20"/>
    <mergeCell ref="D117:J117"/>
    <mergeCell ref="D26:J26"/>
    <mergeCell ref="D27:J27"/>
    <mergeCell ref="D109:J109"/>
    <mergeCell ref="D110:J110"/>
    <mergeCell ref="D116:J116"/>
    <mergeCell ref="D81:J81"/>
    <mergeCell ref="D82:J82"/>
    <mergeCell ref="D90:J90"/>
    <mergeCell ref="D28:J28"/>
    <mergeCell ref="D29:J29"/>
    <mergeCell ref="D30:J30"/>
    <mergeCell ref="D49:J49"/>
    <mergeCell ref="D50:J50"/>
    <mergeCell ref="D84:J84"/>
    <mergeCell ref="D80:J80"/>
    <mergeCell ref="D60:J60"/>
    <mergeCell ref="D66:J66"/>
    <mergeCell ref="D67:J67"/>
    <mergeCell ref="D68:J68"/>
    <mergeCell ref="D69:J69"/>
    <mergeCell ref="D61:J61"/>
    <mergeCell ref="D62:J62"/>
    <mergeCell ref="D65:J65"/>
    <mergeCell ref="D36:J36"/>
    <mergeCell ref="D63:J63"/>
    <mergeCell ref="D74:J74"/>
    <mergeCell ref="D52:J52"/>
    <mergeCell ref="D53:J53"/>
    <mergeCell ref="D64:J64"/>
    <mergeCell ref="B44:B57"/>
    <mergeCell ref="D44:J44"/>
    <mergeCell ref="D45:J45"/>
    <mergeCell ref="D46:J46"/>
    <mergeCell ref="D47:J47"/>
    <mergeCell ref="D34:J34"/>
    <mergeCell ref="D58:J58"/>
    <mergeCell ref="D59:J59"/>
    <mergeCell ref="D48:J48"/>
    <mergeCell ref="D51:J51"/>
    <mergeCell ref="B6:B43"/>
    <mergeCell ref="D54:J54"/>
    <mergeCell ref="D92:J92"/>
    <mergeCell ref="D76:J76"/>
    <mergeCell ref="D77:J77"/>
    <mergeCell ref="D78:J78"/>
    <mergeCell ref="D79:J79"/>
    <mergeCell ref="D35:J35"/>
    <mergeCell ref="D31:J31"/>
    <mergeCell ref="D32:J32"/>
    <mergeCell ref="D33:J33"/>
    <mergeCell ref="B85:B102"/>
    <mergeCell ref="D85:J85"/>
    <mergeCell ref="D86:J86"/>
    <mergeCell ref="D87:J87"/>
    <mergeCell ref="D89:J89"/>
    <mergeCell ref="B58:B84"/>
    <mergeCell ref="D71:J71"/>
    <mergeCell ref="D72:J72"/>
    <mergeCell ref="D73:J73"/>
    <mergeCell ref="D94:J94"/>
    <mergeCell ref="D95:J95"/>
    <mergeCell ref="D98:J98"/>
    <mergeCell ref="D99:J99"/>
    <mergeCell ref="D93:J93"/>
    <mergeCell ref="D96:J96"/>
    <mergeCell ref="D97:J97"/>
    <mergeCell ref="D103:J103"/>
    <mergeCell ref="D104:J104"/>
    <mergeCell ref="D105:J105"/>
    <mergeCell ref="D70:J70"/>
    <mergeCell ref="D75:J75"/>
    <mergeCell ref="D91:J91"/>
    <mergeCell ref="D132:J132"/>
    <mergeCell ref="D139:J139"/>
    <mergeCell ref="D124:J124"/>
    <mergeCell ref="D126:J126"/>
    <mergeCell ref="D127:J127"/>
    <mergeCell ref="D128:J128"/>
    <mergeCell ref="B144:B150"/>
    <mergeCell ref="D144:J144"/>
    <mergeCell ref="D145:J145"/>
    <mergeCell ref="D146:J146"/>
    <mergeCell ref="D147:J147"/>
    <mergeCell ref="D129:J129"/>
    <mergeCell ref="D130:J130"/>
    <mergeCell ref="D131:J131"/>
    <mergeCell ref="B103:B131"/>
    <mergeCell ref="D123:J123"/>
    <mergeCell ref="D106:J106"/>
    <mergeCell ref="D120:J120"/>
    <mergeCell ref="D114:J114"/>
    <mergeCell ref="D115:J115"/>
    <mergeCell ref="D108:J108"/>
    <mergeCell ref="D118:J118"/>
    <mergeCell ref="D107:J107"/>
    <mergeCell ref="B132:B143"/>
    <mergeCell ref="D143:J143"/>
    <mergeCell ref="D140:J140"/>
    <mergeCell ref="D141:J141"/>
    <mergeCell ref="D150:J150"/>
    <mergeCell ref="D137:J137"/>
    <mergeCell ref="D135:J135"/>
    <mergeCell ref="D142:J142"/>
    <mergeCell ref="D133:J133"/>
    <mergeCell ref="D134:J134"/>
    <mergeCell ref="D136:J136"/>
    <mergeCell ref="D138:J138"/>
  </mergeCells>
  <phoneticPr fontId="5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D5614DA6496B4484BC7EEF6125EA9A" ma:contentTypeVersion="0" ma:contentTypeDescription="Crear nuevo documento." ma:contentTypeScope="" ma:versionID="8cd24ed3deba7a498de744f8a0af565a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093860-8108-401B-90B1-B2DDD7A58798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A9E19FD-F022-4994-9D90-4FC065E038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78537CBB-F6AB-46D2-BADB-B71F51C60B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IPER</vt:lpstr>
      <vt:lpstr>Medidas de Control</vt:lpstr>
      <vt:lpstr>Ev. Riesgos</vt:lpstr>
      <vt:lpstr>Peligros</vt:lpstr>
      <vt:lpstr>Agenciamiento1</vt:lpstr>
      <vt:lpstr>AgenciamientoNaves</vt:lpstr>
      <vt:lpstr>Área_Administrativa</vt:lpstr>
      <vt:lpstr>Bodegas</vt:lpstr>
      <vt:lpstr>Contratistas</vt:lpstr>
      <vt:lpstr>'Ev. Riesgos'!OLE_LINK3</vt:lpstr>
      <vt:lpstr>Visitas_y_Emergencias</vt:lpstr>
    </vt:vector>
  </TitlesOfParts>
  <Company>Ultraport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rvergaraa</dc:creator>
  <cp:lastModifiedBy>user</cp:lastModifiedBy>
  <cp:lastPrinted>2012-06-20T13:56:08Z</cp:lastPrinted>
  <dcterms:created xsi:type="dcterms:W3CDTF">2009-04-07T19:21:32Z</dcterms:created>
  <dcterms:modified xsi:type="dcterms:W3CDTF">2014-04-02T02:29:28Z</dcterms:modified>
</cp:coreProperties>
</file>